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AUSTERIDAD" sheetId="1" r:id="rId4"/>
  </sheets>
  <definedNames/>
  <calcPr/>
  <extLst>
    <ext uri="GoogleSheetsCustomDataVersion1">
      <go:sheetsCustomData xmlns:go="http://customooxmlschemas.google.com/" r:id="rId5" roundtripDataSignature="AMtx7miKFZ/5oSKB3xvVFuCfDS+WKUEwIw=="/>
    </ext>
  </extLst>
</workbook>
</file>

<file path=xl/sharedStrings.xml><?xml version="1.0" encoding="utf-8"?>
<sst xmlns="http://schemas.openxmlformats.org/spreadsheetml/2006/main" count="142" uniqueCount="136">
  <si>
    <r>
      <rPr>
        <rFont val="Arial MT"/>
        <color theme="1"/>
        <sz val="8.0"/>
      </rPr>
      <t>GESTIÓN FINANCIERA</t>
    </r>
  </si>
  <si>
    <r>
      <rPr>
        <rFont val="Arial MT"/>
        <color rgb="FF000009"/>
        <sz val="8.0"/>
      </rPr>
      <t>Código: GFI-P-02</t>
    </r>
  </si>
  <si>
    <r>
      <rPr>
        <rFont val="Arial MT"/>
        <color rgb="FF000009"/>
        <sz val="8.0"/>
      </rPr>
      <t>Fecha:  29/12/2022</t>
    </r>
  </si>
  <si>
    <r>
      <rPr>
        <rFont val="Arial MT"/>
        <color theme="1"/>
        <sz val="8.0"/>
      </rPr>
      <t>PLAN DE AUSTERIDAD EN EL GASTO - IDARTES 2023</t>
    </r>
  </si>
  <si>
    <r>
      <rPr>
        <rFont val="Arial MT"/>
        <color rgb="FF000009"/>
        <sz val="8.0"/>
      </rPr>
      <t>Versión: 03</t>
    </r>
  </si>
  <si>
    <t>NOMBRE DEL PLAN</t>
  </si>
  <si>
    <r>
      <rPr>
        <rFont val="Arial MT"/>
        <color theme="1"/>
        <sz val="8.0"/>
      </rPr>
      <t>PLAN DE AUSTERIDAD EN EL GASTO - IDARTES 2023</t>
    </r>
  </si>
  <si>
    <t>NOMBRE DE LOS RESPONSABLES DEL PLAN</t>
  </si>
  <si>
    <r>
      <rPr>
        <rFont val="Arial MT"/>
        <color theme="1"/>
        <sz val="8.0"/>
      </rPr>
      <t>Liliana Morales Ortiz</t>
    </r>
  </si>
  <si>
    <t>CARGOS DE LOS RESPONSABLES DEL PLAN</t>
  </si>
  <si>
    <r>
      <rPr>
        <rFont val="Arial MT"/>
        <color theme="1"/>
        <sz val="8.0"/>
      </rPr>
      <t>Subdirectora Administrativa y Financiera (SAF)</t>
    </r>
  </si>
  <si>
    <t>OBJETIVO DEL PLAN</t>
  </si>
  <si>
    <t>Materializar las disposiciones legales referentes a austeridad y transparencia en el gasto público, mediante el fortalecimiento de una cultura de uso racional, así como, a través de la ejecución de lineamientos y controles que permitan al Idartes ser una entidad eficiente y responsable en la utilización de los recursos que le son asignados.</t>
  </si>
  <si>
    <t>ALCANCE</t>
  </si>
  <si>
    <r>
      <rPr>
        <rFont val="Arial MT"/>
        <color theme="1"/>
        <sz val="8.0"/>
      </rPr>
      <t>El Plan de Austeridad del Gasto debe ser cumplido por todos los servidores públicos, contratistas y demás colaboradores del Idartes.</t>
    </r>
  </si>
  <si>
    <t>GLOSARIO</t>
  </si>
  <si>
    <t>AUSTERIDAD</t>
  </si>
  <si>
    <t>En términos generales hace referencia a una política económica basada en la reducción de gasto público. Para el caso puntual del Instituto, se refiere a las políticas internas para efectuar los gastos de manera inteligente, de tal forma que no afecten el funcionamiento de la entidad y contribuya a la eficiencia y transparencia administrativa mediante la definición e implementación de políticas y medidas de ahorro.</t>
  </si>
  <si>
    <t>CERO PAPEL</t>
  </si>
  <si>
    <t>Iniciativa en la administración pública que está relacionada con la reducción y el uso eficiente del consumo de papel, mediante la formación de nuevos hábitos en los servidores públicos con ayuda de las tecnologías de la información y las comunicaciones.</t>
  </si>
  <si>
    <t>BUENAS PRACTICAS AMBIENTALES</t>
  </si>
  <si>
    <t>Actividades que implican un cambio de cultura en las rutinas diarias, promoviendo el uso razonable de los recursos públicos y ambientales derivados de la gestión a cargo de la Entidad.</t>
  </si>
  <si>
    <t>PRINCIPIO DE ECONOMÍA</t>
  </si>
  <si>
    <t>Hace referencia a que todas las actuaciones derivadas de la actividad administrativa de una Entidad, se realicen de forma eficiente y buscando los mejores resultados en el menor tiempo posible, con la menor cantidad de recursos y los menores costos.</t>
  </si>
  <si>
    <t>EFICIENCIA</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</si>
  <si>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</si>
  <si>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OPTIMIZAR</t>
  </si>
  <si>
    <r>
      <rPr>
        <rFont val="Arial MT"/>
        <color theme="1"/>
        <sz val="8.0"/>
      </rPr>
      <t>Busca mejorar el estado actual de una actividad, proceso o elemento para obtener resultados superiores al estado anterior.</t>
    </r>
  </si>
  <si>
    <t>RACIONALIZAR</t>
  </si>
  <si>
    <r>
      <rPr>
        <rFont val="Arial MT"/>
        <color theme="1"/>
        <sz val="8.0"/>
      </rPr>
      <t>Conjunto de medidas adoptadas para alcanzar un objetivo determinado y con el menor costo posible.</t>
    </r>
  </si>
  <si>
    <t>DOCUMENTOS DE REFERENCIA</t>
  </si>
  <si>
    <t>• Constitución Política, Articulo 209: la función administrativa debe estar al servicio de los intereses generales en observancia, entre otros, de los principios de eficacia y economía.
• Ley 617 de 2000 estableció criterios de racionalidad del gasto público, en particular, el Capítulo VI hace referencia a la financiación de los gastos de funcionamiento a partir de los ingresos corrientes de libre destinación de Bogotá.
• Ley 489 de 1998, en su artículo 3, establece los principios de la función administrativa.
• Decreto  1068 de 2015 del Sector Hacienda y Crédito Público, reglamenta en la Parte 8, Título 4, medidas de austeridad del gasto público, facultando a las entidades territoriales a adoptar medidas equivalentes a las allí dispuestas en sus organizaciones administrativas.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04 de 2012. "Eficiencia administrativa y lineamientos de la política cero papel en la administración pública".
• Directiva Presidencial 02 de 2015 “Buenas prácticas para el ahorro de energía y agua”
• Directiva Presidencial 09 de 2018 “Directrices de austeridad”
• Acuerdo 719 de 2018 "Por el cual se establecen lineamientos generales para promover medidas de austeridad y transparencia del gasto público en las Entidades del orden Distrital, y se dictan otras disposiciones"
• Decreto 492 del 15 de agosto de 2019 "Por el cual se expiden lineamientos generales sobre austeridad y transparencia del gasto público en las entidades y organismos del orden distrital y se dictan otras disposiciones"
• Concepto unificador - ámbito de aplicación normas de austeridad en el gasto público en el Distrito Capital, expedido por la Secretaría Distrital de Hacienda (2020EE1155, 09-01-2020).
• Documento técnico plan institucional de gestión ambiental - Idartes
• Guía para la implementación de la política de eficiencia en el uso y consumo del papel - Idartes
• Procedimiento uso eficiente de la energía - Idartes
• Procedimiento uso eficiente del agua - Idartes
• Guía buenas prácticas ambientales - Idartes
• Circular 004 del 7 de julio de 2022 "Recopilación de datos e información de austeridad para entidades distritales del presupuesto general", expedida por la Secretaría General de la Alcaldía Mayor de Bogotá, D.C. y la Secretaria Distrital de Hacienda</t>
  </si>
  <si>
    <t>DESCRIPCIÓN DEL PLAN</t>
  </si>
  <si>
    <t>Seguimiento 1 trimestre</t>
  </si>
  <si>
    <t>Seguimiento 2 trimestre</t>
  </si>
  <si>
    <t>Seguimiento 3 trimestre</t>
  </si>
  <si>
    <t>Seguimiento 4 trimestre</t>
  </si>
  <si>
    <t>Indicador</t>
  </si>
  <si>
    <t>Concepto</t>
  </si>
  <si>
    <t>Actividades</t>
  </si>
  <si>
    <r>
      <rPr>
        <rFont val="Arial"/>
        <b/>
        <color rgb="FF000000"/>
        <sz val="8.0"/>
      </rPr>
      <t>Periodo de
seguimiento</t>
    </r>
  </si>
  <si>
    <r>
      <rPr>
        <rFont val="Arial"/>
        <b/>
        <color rgb="FF000000"/>
        <sz val="8.0"/>
      </rPr>
      <t>Fecha
inicio</t>
    </r>
  </si>
  <si>
    <r>
      <rPr>
        <rFont val="Arial"/>
        <b/>
        <color rgb="FF000000"/>
        <sz val="8.0"/>
      </rPr>
      <t>Fecha
final</t>
    </r>
  </si>
  <si>
    <t>Responsable</t>
  </si>
  <si>
    <t>Descripción Meta</t>
  </si>
  <si>
    <t>Meta</t>
  </si>
  <si>
    <t>Formula indicador de austeridad</t>
  </si>
  <si>
    <t>Valores Primer Trimestre 2022</t>
  </si>
  <si>
    <t>Valores Primer Trimestre  2023</t>
  </si>
  <si>
    <t>Resultado Indicador de Austeridad</t>
  </si>
  <si>
    <t>Formula Indicador de cumplimiento</t>
  </si>
  <si>
    <t>Indicador de cumplimiento</t>
  </si>
  <si>
    <t>Evidencia</t>
  </si>
  <si>
    <t>del 1 de enero al 31 de marzo de 2023</t>
  </si>
  <si>
    <t>del 1 de abril al 30 de junio de 2023</t>
  </si>
  <si>
    <t>del 1 de julio al 30 de septiembrede 2023</t>
  </si>
  <si>
    <t>del 1 de octubre al 31 de diciembre de 2023</t>
  </si>
  <si>
    <r>
      <rPr>
        <rFont val="Arial"/>
        <b/>
        <color theme="1"/>
        <sz val="8.0"/>
      </rPr>
      <t xml:space="preserve">Combustible
</t>
    </r>
    <r>
      <rPr>
        <rFont val="Arial"/>
        <b val="0"/>
        <color theme="1"/>
        <sz val="8.0"/>
      </rPr>
      <t>Realizar control y seguimiento a los gastos y consumos de combustible por cuenta de los vehículos y plantas eléctricas a cargo de la entidad, en el desarrollo de las actividades del proceso de Gestión Administrativa, para generar ahorro en los gastos del servicio de combustible, a través del uso eficiente de los vehículos y plantas eléctricas.</t>
    </r>
  </si>
  <si>
    <t>Llevar control, seguimiento y monitoreo, al consumo de combustibles, gasolina y ACPM de los vehículos y de las plantas eléctricas de la entidad, mediante el uso del chip que registre el
consumo diario de combustible en las estaciones de suministro por cada vehículo o tanqueo realizado.</t>
  </si>
  <si>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</si>
  <si>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</si>
  <si>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</si>
  <si>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SAF-Servicios Generales y SAF-Infraestructura y Mantenimiento</t>
    </r>
  </si>
  <si>
    <r>
      <rPr>
        <rFont val="Arial MT"/>
        <color theme="1"/>
        <sz val="8.0"/>
      </rPr>
      <t>Mantener los controles de combustible actualizados de acuerdo con el seguimiento realizado a los reportes del contratista y de los conductores, así como, velar por la reduccion del 1% en el consumo de galones de gasolina y ACPM de los vehículos y de las plantas eléctricas de la Entidad con respecto a la vigencia anterior.</t>
    </r>
  </si>
  <si>
    <r>
      <rPr>
        <rFont val="Arial MT"/>
        <color theme="1"/>
        <sz val="8.0"/>
      </rPr>
      <t>Registro de consumo de combustible e Informe de austeridad trimestral</t>
    </r>
  </si>
  <si>
    <t>Se revisan y verifican para este periodo los consumos necesarios para el funcionamiento de los vehículos y plantas de la Entidad, teniendo en cuenta las actividades que se requieren de los camiones del Idartes, así como, la realización de eventos, los cuales disminuyeron y así mismo proporcionalmente el consumo de combustible.
Del mismo modo, de manera mensual se registran los consumos de combustible de la Entidad para mantener los controles y registros actualizados, de acuerdo con el seguimiento realizado a los reportes del contratista y de los conductores.</t>
  </si>
  <si>
    <r>
      <rPr>
        <rFont val="Arial"/>
        <b/>
        <color rgb="FF000000"/>
        <sz val="8.0"/>
      </rPr>
      <t xml:space="preserve">Papelería
</t>
    </r>
    <r>
      <rPr>
        <rFont val="Arial MT"/>
        <color rgb="FF000000"/>
        <sz val="8.0"/>
      </rPr>
      <t>Socializar y divulgar buenas prácticas y desarrollar lineamientos internos para el uso racional y de reducción progresiva del consumo de papel. Promover en los funcionarios y contratistas de Idartes el cumplimiento de los objetivos de transparencia, austeridad del gasto y cero papel, para reducir el impacto ambiental e interiorizar los hábitos del uso racional de este recurso, así como, la optimización y aprovechamiento de las herramientas tecnológicas disponibles.</t>
    </r>
  </si>
  <si>
    <t>Acciones enmarcadas dentro de la política de “Cero papel”, utilizando las herramientas tecnológicas disponibles en la Entidad y fortaleciendo los sistemas de información.</t>
  </si>
  <si>
    <r>
      <rPr>
        <rFont val="Arial MT"/>
        <color theme="1"/>
        <sz val="8.0"/>
      </rPr>
      <t>Trimestral</t>
    </r>
  </si>
  <si>
    <r>
      <rPr>
        <rFont val="Arial MT"/>
        <color rgb="FF000000"/>
        <sz val="8.0"/>
      </rPr>
      <t>01
enero 2023</t>
    </r>
  </si>
  <si>
    <r>
      <rPr>
        <rFont val="Arial MT"/>
        <color rgb="FF000000"/>
        <sz val="8.0"/>
      </rPr>
      <t>31
diciembre 2023</t>
    </r>
  </si>
  <si>
    <r>
      <rPr>
        <rFont val="Arial MT"/>
        <color rgb="FF000000"/>
        <sz val="8.0"/>
      </rPr>
      <t>Oficina Asesora de Planeación y Tecnologías de Información (OAP-TI), Comunicaciones,
SAF-Gestión Documental</t>
    </r>
  </si>
  <si>
    <r>
      <rPr>
        <rFont val="Arial MT"/>
        <color theme="1"/>
        <sz val="8.0"/>
      </rPr>
      <t>Velar por la racionalización y uso eficiente del consumo de papel, así como, reducir el 5% del consumo de papel para la vigencia 2023</t>
    </r>
  </si>
  <si>
    <t>Campañas incentivando el ahorro y reciclaje de papel, piezas de comunicación y capacitaciones para dejar de imprimir información que pueda guardarse en documento digital, de conformidad con lo establecido en la "Guía para la implementación de la política de eficiencia en el uso y consumo del papel".</t>
  </si>
  <si>
    <t>Desde la SAF-Gestión documental se elaboró el Plan de capacitaciones para la vigencia 2023 donde se tienen proyectadas 18 capacitaciones para abordar la temática de entregas en custodia y transferencias documentales, de las cuales se enfatizará en la implementación y aplicación de la política de eficiencia en el uso y consumo del papel. Estas capacitaciones están programadas para realizarse a partir del 12 de abril de 2023 hasta el 19 de mayo de 2023</t>
  </si>
  <si>
    <t>Reducir los envíos por mensajería física e incentivar el uso de la notificación electrónica certificada, para actos administrativos, salvo norma, en especial, cuando el destinatario lo haya manifestado expresamente.</t>
  </si>
  <si>
    <r>
      <rPr>
        <rFont val="Arial MT"/>
        <color theme="1"/>
        <sz val="8.0"/>
      </rPr>
      <t>Trimestral</t>
    </r>
  </si>
  <si>
    <r>
      <rPr>
        <rFont val="Arial MT"/>
        <color rgb="FF000000"/>
        <sz val="8.0"/>
      </rPr>
      <t>01
enero 2023</t>
    </r>
  </si>
  <si>
    <r>
      <rPr>
        <rFont val="Arial MT"/>
        <color rgb="FF000000"/>
        <sz val="8.0"/>
      </rPr>
      <t>31
diciembre 2023</t>
    </r>
  </si>
  <si>
    <t>SAF-Talento Humano, SAF-Gestión Documental, Oficina Asesora Jurídica, Comunicaciones</t>
  </si>
  <si>
    <r>
      <rPr>
        <rFont val="Arial MT"/>
        <color theme="1"/>
        <sz val="8.0"/>
      </rPr>
      <t>Promover las acciones correspondientes con el fin de reducir los envíos físicos de mensajería en un 1%</t>
    </r>
  </si>
  <si>
    <r>
      <rPr>
        <rFont val="Arial MT"/>
        <color theme="1"/>
        <sz val="8.0"/>
      </rPr>
      <t>Control mensual sobre la cantidad de envíos físicos a través de la empresa de mensajería</t>
    </r>
  </si>
  <si>
    <t>La SAF- Gestión Documental, mediante el contrato No 1805-2021 suscrito con Servicios Nacionales Postales 472, gestionó los envíos físicos, lo cual permitió la reducción de tiempos y papel para la gestión de la documentación. En la vigencia 2022 primer trimestre, se gestionaron en total de trescientos sesenta y nueve (369) envíos por mensajería física y veintiséis (26) por correo electrónico certificado, para la vigencia 2023 para el mismo trimestre, se gestionaron un total de   treinta (30) envíos correspondientes a envíos físicos y ochocientos sesenta y dos   (862) gestionados por correo electrónico certificado.
Por lo tanto, para el trimestre del 2023 se logra evidenciar que del 100% de los envíos realizados, el 96.25 % se realizaron mediante el correo electrónico gestion.documental@idartes.gov.co.</t>
  </si>
  <si>
    <r>
      <rPr>
        <rFont val="Arial"/>
        <b/>
        <color rgb="FF000000"/>
        <sz val="8.0"/>
      </rPr>
      <t xml:space="preserve">Servicios Públicos
</t>
    </r>
    <r>
      <rPr>
        <rFont val="Arial MT"/>
        <color rgb="FF000000"/>
        <sz val="8.0"/>
      </rPr>
      <t>Realizar control y seguimiento a los gastos y consumos de los servicios públicos de la entidad. Se implementarán acciones de sensibilización dirigidas a todo el personal de la Entidad, tendiendo a lograr un consumo racional de los servicios público. Lo anterior, sin dejar de realizar aquellos gastos que eviten poner en riesgo la integridad de los colaboradores del Idartes y de la comunidad en general que ingresen a la entidad por razones del servicio. Así mismo, se deberá privilegiar el uso de bombillos ahorradores y sensores para luz.</t>
    </r>
  </si>
  <si>
    <r>
      <rPr>
        <rFont val="Arial MT"/>
        <color theme="1"/>
        <sz val="8.0"/>
      </rPr>
      <t>Desarrollar actividades de sensibilización frente al uso correcto de los servicios públicos y divulgación de información de los canales de comunicación interna de la Entidad</t>
    </r>
  </si>
  <si>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</si>
  <si>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</si>
  <si>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</si>
  <si>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SAF-Servicios Generales, Oficina Asesora de Planeación, Comunicaciones</t>
    </r>
  </si>
  <si>
    <r>
      <rPr>
        <rFont val="Arial MT"/>
        <color theme="1"/>
        <sz val="8.0"/>
      </rPr>
      <t>Reducir el consumo en 1% de los servicios públicos, sin poner en riesgo la seguridad e integridad de los colaboradores del Idartes y de la comunidad en general que ingresen a la Entidad por razones del servicio.</t>
    </r>
  </si>
  <si>
    <t>No aplica</t>
  </si>
  <si>
    <t>Campañas realizadas</t>
  </si>
  <si>
    <r>
      <rPr>
        <rFont val="Arial MT"/>
        <color theme="1"/>
        <sz val="8.0"/>
      </rPr>
      <t>Campañas incentivando el ahorro de energía y capacitaciones. Actividades desarrolladas por el PIGA</t>
    </r>
  </si>
  <si>
    <r>
      <rPr>
        <rFont val="Times New Roman"/>
        <color rgb="FF000000"/>
        <sz val="8.0"/>
      </rPr>
      <t xml:space="preserve">En el periodo comprendido entre enero y marzo de 2023, desde la OAP-TI, se realizó la campaña para el ahorro de energía eléctrica por parte de la comunidad institucional, la cual se difundió a través de los canales de información institucionales. También se actualizó y divulgó el tablero de control relacionado con el consumo de servicios públicos de agua y energía de la vigencia 2022. </t>
    </r>
    <r>
      <rPr>
        <rFont val="Times New Roman"/>
        <color rgb="FF1155CC"/>
        <sz val="8.0"/>
        <u/>
      </rPr>
      <t xml:space="preserve">
</t>
    </r>
    <r>
      <rPr>
        <rFont val="Times New Roman"/>
        <color rgb="FF000000"/>
        <sz val="8.0"/>
      </rPr>
      <t xml:space="preserve">
</t>
    </r>
    <r>
      <rPr>
        <rFont val="Times New Roman"/>
        <color rgb="FF1155CC"/>
        <sz val="8.0"/>
        <u/>
      </rPr>
      <t>https://app.powerbi.com/view?r=eyJrIjoiM2MxNjhjNTMtMWZhNi00NDU1LTliMWItMmUxOWUyZjRiMzdmIiwidCI6ImYzOTc5NGViLTY0ZDktNGQwMy1iZjE1LTcwOGIxMjRhNjcxNCJ9&amp;pageName=ReportSection</t>
    </r>
    <r>
      <rPr>
        <rFont val="Times New Roman"/>
        <color rgb="FF000000"/>
        <sz val="8.0"/>
      </rPr>
      <t xml:space="preserve">
Se solicitó desde el equipo de SAF Servicios Generales mediante correo electrónico a la Oficina Asesora de Planeación para tener más mecanismos que permitan la divulgación de la información de consumos de servicios públicos de la Entidad para poder crear conciencia en el uso adecuado y reducción del agua y de energía. Se siguió insistiendo en la anterior campaña, para diversificar ideas, o brindarlas para tener resultados más contundentes, y podrán  ser contampladas por la OAP -TI de la Entidad.
Con lo anterior durante el primer trimestre del 2023, se continuaron con la campañas de carácter ambiental, relacionada con el uso eficiente de los recursos naturales tales como agua y energía, además de la disminución de elementos plásticos por parte de la entidad y la invitación a reducir la adquisición de estos elementos. Estas campañas fueron socializadas con la comunidad institucional por medio de los canales de comunicación interna de la entidad. En articulación con el equipo de Tecnología, se continuó con la divulgación de mensajes en los equipos de cómputo de la entidad, donde se invita a la comunidad institucional a apagar las luces y computadores y aprovechar la luz del día. Se realizaron capacitaciones en temas de gestión ambiental, donde se mencionaron temas como el ahorro de energía y ahorro de agua los cuales hacen parte de los componentes del plan de austeridad y el plan de gestión ambiental.</t>
    </r>
  </si>
  <si>
    <r>
      <rPr>
        <rFont val="Arial MT"/>
        <color theme="1"/>
        <sz val="8.0"/>
      </rPr>
      <t>Desarrollar mantenimientos periódicos que incluyan la revisión frecuente del estado físico de medidores, tuberías y dispositivos, orientado a minimizar los niveles de pérdidas</t>
    </r>
  </si>
  <si>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</si>
  <si>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</si>
  <si>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</si>
  <si>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SAF-Mantenimiento</t>
    </r>
  </si>
  <si>
    <r>
      <rPr>
        <rFont val="Arial MT"/>
        <color theme="1"/>
        <sz val="8.0"/>
      </rPr>
      <t>Mantenimientos realizados</t>
    </r>
  </si>
  <si>
    <r>
      <rPr>
        <rFont val="Arial MT"/>
        <color theme="1"/>
        <sz val="8.0"/>
      </rPr>
      <t>Registro de los mantenimientos realizados</t>
    </r>
  </si>
  <si>
    <t>La SAF-Infraestructura y Mantenimiento, con el animo de mantener los sistemas electricos e hidrosanitarios en buen estado de funcionamiento y evitar fugas y desperdicios de los servicios de energía y agua,  atendió los requerimientos de los equipamientos, sedes CREA a cargo del Idartes relacionados en los soportes del presente informe. Las disciplinas de actividades ejecutadas son: 
Eléctricas
Hidrosanitarias</t>
  </si>
  <si>
    <r>
      <rPr>
        <rFont val="Arial MT"/>
        <color theme="1"/>
        <sz val="8.0"/>
      </rPr>
      <t>Hacer seguimiento a los gastos y realizar alertas oportunas en caso de presentarse aumentos significativos en el consumo de los servicios públicos</t>
    </r>
  </si>
  <si>
    <r>
      <rPr>
        <rFont val="Arial MT"/>
        <color theme="1"/>
        <sz val="8.0"/>
      </rPr>
      <t>Trimestral</t>
    </r>
  </si>
  <si>
    <r>
      <rPr>
        <rFont val="Arial MT"/>
        <color rgb="FF000000"/>
        <sz val="8.0"/>
      </rPr>
      <t>01
enero 2022</t>
    </r>
  </si>
  <si>
    <r>
      <rPr>
        <rFont val="Arial MT"/>
        <color rgb="FF000000"/>
        <sz val="8.0"/>
      </rPr>
      <t>31
diciembre 2022</t>
    </r>
  </si>
  <si>
    <r>
      <rPr>
        <rFont val="Arial MT"/>
        <color theme="1"/>
        <sz val="8.0"/>
      </rPr>
      <t>SAF-Servicios Generales</t>
    </r>
  </si>
  <si>
    <r>
      <rPr>
        <rFont val="Arial MT"/>
        <color theme="1"/>
        <sz val="8.0"/>
      </rPr>
      <t>Registro del consumo de los servicios públicos</t>
    </r>
  </si>
  <si>
    <t xml:space="preserve">
Se realizó el registro de consumo de servicios públicos de manera mensual y oportuna de las cuentas a cargo de la entidad, junto con la verificación de los valores totales girados para el primer trimestre del 2023. Asimismo, se crean las alertas de consumos significativamente altos para agua y energía cuando es necesario. Se anexan soportes de las actividades adelantadas para este período.
El indicador de austeridad aumentó respecto al mismo periodo del año anterior por diferentes factores externos como lo son, el aumento de las tarifas reguladas por el CRA y el CRE junto con la inflación, requerimientos por el aumento de Eventos y alta presencialidad.</t>
  </si>
  <si>
    <r>
      <rPr>
        <rFont val="Arial"/>
        <b/>
        <color rgb="FF000000"/>
        <sz val="8.0"/>
      </rPr>
      <t xml:space="preserve">Telefonía celular
</t>
    </r>
    <r>
      <rPr>
        <rFont val="Arial MT"/>
        <color rgb="FF000000"/>
        <sz val="8.0"/>
      </rPr>
      <t>Realizar control y seguimiento a los gastos y consumos de servicio de telefonía celular.</t>
    </r>
  </si>
  <si>
    <r>
      <rPr>
        <rFont val="Arial MT"/>
        <color theme="1"/>
        <sz val="8.0"/>
      </rPr>
      <t>Se procurará no contratar servicio de telefonía celular, salvo estricta autorización de la Dirección del Instituto.</t>
    </r>
  </si>
  <si>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</si>
  <si>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</si>
  <si>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</si>
  <si>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Dirección y SAF</t>
    </r>
  </si>
  <si>
    <r>
      <rPr>
        <rFont val="Arial MT"/>
        <color theme="1"/>
        <sz val="8.0"/>
      </rPr>
      <t>Evitar la contratación del servicio de telefonía celular y la compra de equipos celulares, salvo estricta autorización de la Dirección del Instituto.</t>
    </r>
  </si>
  <si>
    <r>
      <rPr>
        <rFont val="Arial MT"/>
        <color theme="1"/>
        <sz val="8.0"/>
      </rPr>
      <t>Número de líneas de celular contratadas o número de equipos celulares adquiridos</t>
    </r>
  </si>
  <si>
    <r>
      <rPr>
        <rFont val="Arial MT"/>
        <color theme="1"/>
        <sz val="8.0"/>
      </rPr>
      <t>Autorizaciones expedidas, así como, facturas de compra de equipos o facturas de consumo de servicio de telefonía celular</t>
    </r>
  </si>
  <si>
    <t>Al corte del presente informe no se han expedido autorizaciones conforme al control establecido. No se tienen contratados planes de telefonía celular para uso institucional.</t>
  </si>
  <si>
    <r>
      <rPr>
        <rFont val="Arial"/>
        <b/>
        <color rgb="FF000000"/>
        <sz val="8.0"/>
      </rPr>
      <t xml:space="preserve">Horas extras
</t>
    </r>
    <r>
      <rPr>
        <rFont val="Arial MT"/>
        <color rgb="FF000000"/>
        <sz val="8.0"/>
      </rPr>
      <t>Hacen referencia al tiempo que un empleado labora como tiempo adicional a su jornada de trabajo habitual. Por lo cual, se da cumplimiento a los lineamientos de austeridad en el gasto público, a los procedimientos internos y a la normatividad vigente, en especial a los lineamientos impartidos por las entidades Distritales competentes.</t>
    </r>
  </si>
  <si>
    <r>
      <rPr>
        <rFont val="Arial MT"/>
        <color theme="1"/>
        <sz val="8.0"/>
      </rPr>
      <t>Pagar las horas extras exclusivamente a aquellos funcionarios que les asiste el derecho, de conformidad con la norma que rige la materia y en concordancia con el formato de autorización correspondiente. Así como, racionalizar las horas extras, ajustándolas a las estrictamente necesarias.</t>
    </r>
  </si>
  <si>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</si>
  <si>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</si>
  <si>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</si>
  <si>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SAF-Talento Humano</t>
    </r>
  </si>
  <si>
    <r>
      <rPr>
        <rFont val="Arial MT"/>
        <color theme="1"/>
        <sz val="8.0"/>
      </rPr>
      <t>Mantener los controles implementados para la validación de la autorización realizada por los ordenadores del gasto; dichas horas extras aprobadas deberán ser las estrictamente necesarias para garantizar el servicio, estar ajustadas a la normatividad, a la racionalización y a la austeridad en el gasto.</t>
    </r>
  </si>
  <si>
    <t>Consolidado de horas extras</t>
  </si>
  <si>
    <t xml:space="preserve">Para el primer trimestre de 2023, se incrementa en un 12,77% en comparación con el mismo periodo del 2022.  Esto se debe a factores como la terminación de la pandemia que lleva a una reactivación económica y del sector, generando mayor ocupación y mayor numero actividades realizadas en los equipamientos culturales. 
Para incentivar la austeridad en el gasto siempre se solicita la aplicación a lo establecido en el Acuerdo 371 de 2021,  articulo 4, donde indica que las entidades deben adelantar acciones que permitan el reconocimiento y pago de horas estas, ajustándose a las estrictamente necesarias.  </t>
  </si>
  <si>
    <r>
      <rPr>
        <rFont val="Arial MT"/>
        <color theme="1"/>
        <sz val="8.0"/>
      </rPr>
      <t>Realizar dos (2) capacitaciones al año para promover la sensibilización y divulgación de la norma e implicaciones en materia de horas extras.</t>
    </r>
  </si>
  <si>
    <r>
      <rPr>
        <rFont val="Arial MT"/>
        <color theme="1"/>
        <sz val="8.0"/>
      </rPr>
      <t>Trimestral</t>
    </r>
  </si>
  <si>
    <r>
      <rPr>
        <rFont val="Arial MT"/>
        <color rgb="FF000000"/>
        <sz val="8.0"/>
      </rPr>
      <t>01
enero 2023</t>
    </r>
  </si>
  <si>
    <r>
      <rPr>
        <rFont val="Arial MT"/>
        <color rgb="FF000000"/>
        <sz val="8.0"/>
      </rPr>
      <t>31
diciembre 2023</t>
    </r>
  </si>
  <si>
    <r>
      <rPr>
        <rFont val="Arial MT"/>
        <color theme="1"/>
        <sz val="8.0"/>
      </rPr>
      <t>SAF-Talento Humano</t>
    </r>
  </si>
  <si>
    <r>
      <rPr>
        <rFont val="Arial MT"/>
        <color theme="1"/>
        <sz val="8.0"/>
      </rPr>
      <t>Capacitaciones realizadas</t>
    </r>
  </si>
  <si>
    <r>
      <rPr>
        <rFont val="Arial MT"/>
        <color theme="1"/>
        <sz val="8.0"/>
      </rPr>
      <t>Actas de evidencia de capacitación</t>
    </r>
  </si>
  <si>
    <t>Se realiza capacitación de Horas Extras, Recargos Nocturnos y compensatorios por parte de la SAF- Talento Humano el día 22 de febrero de 2023 a los Tecnicos y operarios del TJEG. (Se anexa Acta)</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</si>
</sst>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Times New Roman"/>
      <scheme val="minor"/>
    </font>
    <font>
      <sz val="8.0"/>
      <color rgb="FF000000"/>
      <name val="Times New Roman"/>
    </font>
    <font/>
    <font>
      <sz val="8.0"/>
      <color theme="1"/>
      <name val="Arial"/>
    </font>
    <font>
      <b/>
      <sz val="8.0"/>
      <color theme="1"/>
      <name val="Arial"/>
    </font>
    <font>
      <sz val="8.0"/>
      <color rgb="FF000000"/>
      <name val="Arial"/>
    </font>
    <font>
      <u/>
      <sz val="8.0"/>
      <color rgb="FF000000"/>
      <name val="Times New Roman"/>
    </font>
  </fonts>
  <fills count="5">
    <fill>
      <patternFill patternType="none"/>
    </fill>
    <fill>
      <patternFill patternType="lightGray"/>
    </fill>
    <fill>
      <patternFill patternType="solid">
        <fgColor rgb="FFB4A7D5"/>
        <bgColor rgb="FFB4A7D5"/>
      </patternFill>
    </fill>
    <fill>
      <patternFill patternType="solid">
        <fgColor rgb="FFD9D2E9"/>
        <bgColor rgb="FFD9D2E9"/>
      </patternFill>
    </fill>
    <fill>
      <patternFill patternType="solid">
        <fgColor rgb="FFFCE5CD"/>
        <bgColor rgb="FFFCE5CD"/>
      </patternFill>
    </fill>
  </fills>
  <borders count="4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top style="thin">
        <color rgb="FF000000"/>
      </top>
    </border>
    <border>
      <left style="thin">
        <color rgb="FF000000"/>
      </left>
      <top style="thin">
        <color rgb="FF000000"/>
      </top>
      <bottom style="medium">
        <color rgb="FF000000"/>
      </bottom>
    </border>
    <border>
      <left style="thin">
        <color rgb="FF000000"/>
      </left>
      <right style="thin">
        <color rgb="FF000000"/>
      </right>
      <top style="medium">
        <color rgb="FF000000"/>
      </top>
    </border>
    <border>
      <left style="thin">
        <color rgb="FF000000"/>
      </left>
      <right style="thin">
        <color rgb="FF000000"/>
      </right>
      <bottom style="medium">
        <color rgb="FF000000"/>
      </bottom>
    </border>
    <border>
      <left style="thin">
        <color rgb="FF000000"/>
      </left>
      <right style="medium">
        <color rgb="FF000000"/>
      </right>
      <top style="thin">
        <color rgb="FF000000"/>
      </top>
      <bottom style="thin">
        <color rgb="FF000000"/>
      </bottom>
    </border>
    <border>
      <left style="thin">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13">
    <xf borderId="0" fillId="0" fontId="0" numFmtId="0" xfId="0" applyAlignment="1" applyFont="1">
      <alignment horizontal="left" readingOrder="0" shrinkToFit="0" vertical="top" wrapText="0"/>
    </xf>
    <xf borderId="1" fillId="0" fontId="1" numFmtId="0" xfId="0" applyAlignment="1" applyBorder="1" applyFont="1">
      <alignment horizontal="left" shrinkToFit="0" vertical="center" wrapText="1"/>
    </xf>
    <xf borderId="2" fillId="0" fontId="2" numFmtId="0" xfId="0" applyAlignment="1" applyBorder="1" applyFont="1">
      <alignment horizontal="left" vertical="top"/>
    </xf>
    <xf borderId="3" fillId="0" fontId="2" numFmtId="0" xfId="0" applyAlignment="1" applyBorder="1" applyFont="1">
      <alignment horizontal="left" vertical="top"/>
    </xf>
    <xf borderId="1" fillId="0" fontId="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0" fontId="1" numFmtId="0" xfId="0" applyAlignment="1" applyBorder="1" applyFont="1">
      <alignment horizontal="left" shrinkToFit="0" vertical="center" wrapText="1"/>
    </xf>
    <xf borderId="0" fillId="0" fontId="1" numFmtId="0" xfId="0" applyAlignment="1" applyFont="1">
      <alignment horizontal="left" vertical="center"/>
    </xf>
    <xf borderId="5" fillId="0" fontId="2" numFmtId="0" xfId="0" applyAlignment="1" applyBorder="1" applyFont="1">
      <alignment horizontal="left" vertical="top"/>
    </xf>
    <xf borderId="6" fillId="0" fontId="2" numFmtId="0" xfId="0" applyAlignment="1" applyBorder="1" applyFont="1">
      <alignment horizontal="left" vertical="top"/>
    </xf>
    <xf borderId="7" fillId="0" fontId="2" numFmtId="0" xfId="0" applyAlignment="1" applyBorder="1" applyFont="1">
      <alignment horizontal="left" vertical="top"/>
    </xf>
    <xf borderId="8" fillId="0" fontId="2" numFmtId="0" xfId="0" applyAlignment="1" applyBorder="1" applyFont="1">
      <alignment horizontal="left" vertical="top"/>
    </xf>
    <xf borderId="9" fillId="0" fontId="2" numFmtId="0" xfId="0" applyAlignment="1" applyBorder="1" applyFont="1">
      <alignment horizontal="left" vertical="top"/>
    </xf>
    <xf borderId="4" fillId="0" fontId="3" numFmtId="0" xfId="0" applyAlignment="1" applyBorder="1" applyFont="1">
      <alignment horizontal="left" shrinkToFit="0" vertical="center" wrapText="1"/>
    </xf>
    <xf borderId="10" fillId="0" fontId="3" numFmtId="0" xfId="0" applyAlignment="1" applyBorder="1" applyFont="1">
      <alignment horizontal="center" shrinkToFit="0" vertical="center" wrapText="1"/>
    </xf>
    <xf borderId="11" fillId="0" fontId="2" numFmtId="0" xfId="0" applyAlignment="1" applyBorder="1" applyFont="1">
      <alignment horizontal="left" vertical="top"/>
    </xf>
    <xf borderId="12" fillId="0" fontId="2" numFmtId="0" xfId="0" applyAlignment="1" applyBorder="1" applyFont="1">
      <alignment horizontal="left" vertical="top"/>
    </xf>
    <xf borderId="4" fillId="2" fontId="4" numFmtId="0" xfId="0" applyAlignment="1" applyBorder="1" applyFill="1" applyFont="1">
      <alignment horizontal="left" shrinkToFit="0" vertical="center" wrapText="1"/>
    </xf>
    <xf borderId="10" fillId="0" fontId="3" numFmtId="0" xfId="0" applyAlignment="1" applyBorder="1" applyFont="1">
      <alignment horizontal="left" shrinkToFit="0" vertical="center" wrapText="1"/>
    </xf>
    <xf borderId="10" fillId="3" fontId="4" numFmtId="0" xfId="0" applyAlignment="1" applyBorder="1" applyFill="1" applyFont="1">
      <alignment horizontal="center" shrinkToFit="0" vertical="center" wrapText="1"/>
    </xf>
    <xf borderId="10" fillId="0" fontId="5"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13" fillId="3" fontId="4" numFmtId="0" xfId="0" applyAlignment="1" applyBorder="1" applyFont="1">
      <alignment horizontal="center" shrinkToFit="0" vertical="center" wrapText="1"/>
    </xf>
    <xf borderId="14" fillId="0" fontId="2" numFmtId="0" xfId="0" applyAlignment="1" applyBorder="1" applyFont="1">
      <alignment horizontal="left" vertical="top"/>
    </xf>
    <xf borderId="15" fillId="0" fontId="2" numFmtId="0" xfId="0" applyAlignment="1" applyBorder="1" applyFont="1">
      <alignment horizontal="left" vertical="top"/>
    </xf>
    <xf borderId="16" fillId="3" fontId="4" numFmtId="0" xfId="0" applyAlignment="1" applyBorder="1" applyFont="1">
      <alignment horizontal="center" shrinkToFit="0" vertical="center" wrapText="1"/>
    </xf>
    <xf borderId="17" fillId="3" fontId="4" numFmtId="0" xfId="0" applyAlignment="1" applyBorder="1" applyFont="1">
      <alignment horizontal="center" shrinkToFit="0" vertical="center" wrapText="1"/>
    </xf>
    <xf borderId="18" fillId="3" fontId="4" numFmtId="0" xfId="0" applyAlignment="1" applyBorder="1" applyFont="1">
      <alignment horizontal="center" shrinkToFit="0" vertical="center" wrapText="1"/>
    </xf>
    <xf borderId="19" fillId="3" fontId="4" numFmtId="0" xfId="0" applyAlignment="1" applyBorder="1" applyFont="1">
      <alignment horizontal="center" shrinkToFit="0" vertical="center" wrapText="1"/>
    </xf>
    <xf borderId="6" fillId="3" fontId="4" numFmtId="0" xfId="0" applyAlignment="1" applyBorder="1" applyFont="1">
      <alignment horizontal="center" shrinkToFit="0" vertical="center" wrapText="1"/>
    </xf>
    <xf borderId="6" fillId="3" fontId="1" numFmtId="0" xfId="0" applyAlignment="1" applyBorder="1" applyFont="1">
      <alignment horizontal="center" shrinkToFit="0" vertical="center" wrapText="1"/>
    </xf>
    <xf borderId="0" fillId="3" fontId="4" numFmtId="0" xfId="0" applyAlignment="1" applyFont="1">
      <alignment horizontal="center" shrinkToFit="0" vertical="center" wrapText="1"/>
    </xf>
    <xf borderId="20" fillId="3" fontId="4" numFmtId="0" xfId="0" applyAlignment="1" applyBorder="1" applyFont="1">
      <alignment horizontal="center" shrinkToFit="0" vertical="center" wrapText="1"/>
    </xf>
    <xf borderId="21" fillId="3" fontId="4" numFmtId="0" xfId="0" applyAlignment="1" applyBorder="1" applyFont="1">
      <alignment horizontal="center" shrinkToFit="0" vertical="center" wrapText="1"/>
    </xf>
    <xf borderId="22" fillId="3" fontId="4" numFmtId="0" xfId="0" applyAlignment="1" applyBorder="1" applyFont="1">
      <alignment horizontal="center" shrinkToFit="0" vertical="center" wrapText="1"/>
    </xf>
    <xf borderId="0" fillId="0" fontId="1" numFmtId="0" xfId="0" applyAlignment="1" applyFont="1">
      <alignment horizontal="center" vertical="center"/>
    </xf>
    <xf borderId="23" fillId="3" fontId="4" numFmtId="0" xfId="0" applyAlignment="1" applyBorder="1" applyFont="1">
      <alignment horizontal="center" shrinkToFit="0" vertical="center" wrapText="1"/>
    </xf>
    <xf borderId="24" fillId="3" fontId="4" numFmtId="0" xfId="0" applyAlignment="1" applyBorder="1" applyFont="1">
      <alignment horizontal="center" shrinkToFit="0" vertical="center" wrapText="1"/>
    </xf>
    <xf borderId="24" fillId="3" fontId="1" numFmtId="0" xfId="0" applyAlignment="1" applyBorder="1" applyFont="1">
      <alignment horizontal="center" shrinkToFit="0" vertical="center" wrapText="1"/>
    </xf>
    <xf borderId="24" fillId="3" fontId="4" numFmtId="0" xfId="0" applyAlignment="1" applyBorder="1" applyFont="1">
      <alignment horizontal="center" readingOrder="0" shrinkToFit="0" vertical="center" wrapText="1"/>
    </xf>
    <xf borderId="25" fillId="3" fontId="4" numFmtId="0" xfId="0" applyAlignment="1" applyBorder="1" applyFont="1">
      <alignment horizontal="center" shrinkToFit="0" vertical="center" wrapText="1"/>
    </xf>
    <xf borderId="26" fillId="3" fontId="4" numFmtId="0" xfId="0" applyAlignment="1" applyBorder="1" applyFont="1">
      <alignment horizontal="center" shrinkToFit="0" vertical="center" wrapText="1"/>
    </xf>
    <xf borderId="0" fillId="0" fontId="1" numFmtId="9" xfId="0" applyAlignment="1" applyFont="1" applyNumberFormat="1">
      <alignment horizontal="center" readingOrder="0" vertical="center"/>
    </xf>
    <xf borderId="27" fillId="0" fontId="4" numFmtId="0" xfId="0" applyAlignment="1" applyBorder="1" applyFont="1">
      <alignment horizontal="left" shrinkToFit="0" vertical="center" wrapText="1"/>
    </xf>
    <xf borderId="28" fillId="0" fontId="3" numFmtId="0" xfId="0" applyAlignment="1" applyBorder="1" applyFont="1">
      <alignment horizontal="left" shrinkToFit="0" vertical="center" wrapText="1"/>
    </xf>
    <xf borderId="28" fillId="0" fontId="1" numFmtId="0" xfId="0" applyAlignment="1" applyBorder="1" applyFont="1">
      <alignment horizontal="left" shrinkToFit="0" vertical="center" wrapText="1"/>
    </xf>
    <xf borderId="28" fillId="0" fontId="1" numFmtId="9" xfId="0" applyAlignment="1" applyBorder="1" applyFont="1" applyNumberFormat="1">
      <alignment horizontal="center" readingOrder="0" shrinkToFit="0" vertical="center" wrapText="1"/>
    </xf>
    <xf borderId="29" fillId="0" fontId="1" numFmtId="3" xfId="0" applyAlignment="1" applyBorder="1" applyFont="1" applyNumberFormat="1">
      <alignment horizontal="center" readingOrder="0" shrinkToFit="0" vertical="center" wrapText="1"/>
    </xf>
    <xf borderId="29" fillId="0" fontId="1" numFmtId="10" xfId="0" applyAlignment="1" applyBorder="1" applyFont="1" applyNumberFormat="1">
      <alignment horizontal="left" readingOrder="0" shrinkToFit="0" vertical="center" wrapText="1"/>
    </xf>
    <xf borderId="29" fillId="0" fontId="1" numFmtId="0" xfId="0" applyAlignment="1" applyBorder="1" applyFont="1">
      <alignment horizontal="left" shrinkToFit="0" vertical="center" wrapText="1"/>
    </xf>
    <xf borderId="30" fillId="0" fontId="3" numFmtId="9" xfId="0" applyAlignment="1" applyBorder="1" applyFont="1" applyNumberFormat="1">
      <alignment horizontal="left" readingOrder="0" shrinkToFit="0" vertical="center" wrapText="1"/>
    </xf>
    <xf borderId="29" fillId="0" fontId="3" numFmtId="0" xfId="0" applyAlignment="1" applyBorder="1" applyFont="1">
      <alignment horizontal="left" shrinkToFit="0" vertical="center" wrapText="1"/>
    </xf>
    <xf borderId="29" fillId="4" fontId="1" numFmtId="0" xfId="0" applyAlignment="1" applyBorder="1" applyFill="1" applyFont="1">
      <alignment horizontal="left" readingOrder="0" shrinkToFit="0" vertical="center" wrapText="1"/>
    </xf>
    <xf borderId="28" fillId="0" fontId="1" numFmtId="0" xfId="0" applyAlignment="1" applyBorder="1" applyFont="1">
      <alignment horizontal="left" vertical="center"/>
    </xf>
    <xf borderId="31" fillId="0" fontId="1" numFmtId="0" xfId="0" applyAlignment="1" applyBorder="1" applyFont="1">
      <alignment horizontal="left" vertical="center"/>
    </xf>
    <xf borderId="32" fillId="0" fontId="1" numFmtId="0" xfId="0" applyAlignment="1" applyBorder="1" applyFont="1">
      <alignment horizontal="left" shrinkToFit="0" vertical="center" wrapText="1"/>
    </xf>
    <xf borderId="17" fillId="0" fontId="3" numFmtId="0" xfId="0" applyAlignment="1" applyBorder="1" applyFont="1">
      <alignment horizontal="left" readingOrder="0" shrinkToFit="0" vertical="center" wrapText="1"/>
    </xf>
    <xf borderId="17" fillId="0" fontId="3" numFmtId="0" xfId="0" applyAlignment="1" applyBorder="1" applyFont="1">
      <alignment horizontal="left" shrinkToFit="0" vertical="center" wrapText="1"/>
    </xf>
    <xf borderId="17" fillId="0" fontId="1" numFmtId="0" xfId="0" applyAlignment="1" applyBorder="1" applyFont="1">
      <alignment horizontal="center" shrinkToFit="0" vertical="center" wrapText="1"/>
    </xf>
    <xf borderId="17" fillId="0" fontId="1" numFmtId="9" xfId="0" applyAlignment="1" applyBorder="1" applyFont="1" applyNumberFormat="1">
      <alignment horizontal="center" readingOrder="0" shrinkToFit="0" vertical="center" wrapText="1"/>
    </xf>
    <xf borderId="17" fillId="0" fontId="1" numFmtId="0" xfId="0" applyAlignment="1" applyBorder="1" applyFont="1">
      <alignment horizontal="left" shrinkToFit="0" vertical="center" wrapText="1"/>
    </xf>
    <xf borderId="30" fillId="0" fontId="1" numFmtId="0" xfId="0" applyAlignment="1" applyBorder="1" applyFont="1">
      <alignment horizontal="left" shrinkToFit="0" vertical="center" wrapText="1"/>
    </xf>
    <xf borderId="30" fillId="0" fontId="3" numFmtId="0" xfId="0" applyAlignment="1" applyBorder="1" applyFont="1">
      <alignment horizontal="left" readingOrder="0" shrinkToFit="0" vertical="center" wrapText="1"/>
    </xf>
    <xf borderId="17" fillId="0" fontId="1" numFmtId="0" xfId="0" applyAlignment="1" applyBorder="1" applyFont="1">
      <alignment horizontal="left" vertical="center"/>
    </xf>
    <xf borderId="18" fillId="0" fontId="1" numFmtId="0" xfId="0" applyAlignment="1" applyBorder="1" applyFont="1">
      <alignment horizontal="left" vertical="center"/>
    </xf>
    <xf borderId="33" fillId="0" fontId="2" numFmtId="0" xfId="0" applyAlignment="1" applyBorder="1" applyFont="1">
      <alignment horizontal="left" vertical="top"/>
    </xf>
    <xf borderId="24" fillId="0" fontId="3" numFmtId="0" xfId="0" applyAlignment="1" applyBorder="1" applyFont="1">
      <alignment horizontal="left" readingOrder="0" shrinkToFit="0" vertical="center" wrapText="1"/>
    </xf>
    <xf borderId="24" fillId="0" fontId="3" numFmtId="0" xfId="0" applyAlignment="1" applyBorder="1" applyFont="1">
      <alignment horizontal="left" shrinkToFit="0" vertical="center" wrapText="1"/>
    </xf>
    <xf borderId="24" fillId="0" fontId="1" numFmtId="0" xfId="0" applyAlignment="1" applyBorder="1" applyFont="1">
      <alignment horizontal="center" shrinkToFit="0" vertical="center" wrapText="1"/>
    </xf>
    <xf borderId="24" fillId="0" fontId="3" numFmtId="0" xfId="0" applyAlignment="1" applyBorder="1" applyFont="1">
      <alignment horizontal="center" readingOrder="0" shrinkToFit="0" vertical="center" wrapText="1"/>
    </xf>
    <xf borderId="34" fillId="0" fontId="1" numFmtId="9" xfId="0" applyAlignment="1" applyBorder="1" applyFont="1" applyNumberFormat="1">
      <alignment horizontal="center" readingOrder="0" shrinkToFit="0" vertical="center" wrapText="1"/>
    </xf>
    <xf borderId="24" fillId="0" fontId="1" numFmtId="0" xfId="0" applyAlignment="1" applyBorder="1" applyFont="1">
      <alignment horizontal="left" shrinkToFit="0" vertical="center" wrapText="1"/>
    </xf>
    <xf borderId="35" fillId="0" fontId="1" numFmtId="0" xfId="0" applyAlignment="1" applyBorder="1" applyFont="1">
      <alignment horizontal="left" shrinkToFit="0" vertical="center" wrapText="1"/>
    </xf>
    <xf borderId="35" fillId="0" fontId="3" numFmtId="0" xfId="0" applyAlignment="1" applyBorder="1" applyFont="1">
      <alignment horizontal="center" shrinkToFit="0" vertical="center" wrapText="1"/>
    </xf>
    <xf borderId="24" fillId="0" fontId="1" numFmtId="0" xfId="0" applyAlignment="1" applyBorder="1" applyFont="1">
      <alignment horizontal="left" vertical="center"/>
    </xf>
    <xf borderId="26" fillId="0" fontId="1" numFmtId="0" xfId="0" applyAlignment="1" applyBorder="1" applyFont="1">
      <alignment horizontal="left" vertical="center"/>
    </xf>
    <xf borderId="17" fillId="0" fontId="3" numFmtId="0" xfId="0" applyAlignment="1" applyBorder="1" applyFont="1">
      <alignment horizontal="center" shrinkToFit="0" vertical="center" wrapText="1"/>
    </xf>
    <xf borderId="36" fillId="0" fontId="3" numFmtId="0" xfId="0" applyAlignment="1" applyBorder="1" applyFont="1">
      <alignment horizontal="left" shrinkToFit="0" vertical="center" wrapText="1"/>
    </xf>
    <xf borderId="4" fillId="0" fontId="3" numFmtId="0" xfId="0" applyAlignment="1" applyBorder="1" applyFont="1">
      <alignment horizontal="center" readingOrder="0" shrinkToFit="0" vertical="center" wrapText="1"/>
    </xf>
    <xf borderId="30" fillId="0" fontId="3" numFmtId="0" xfId="0" applyAlignment="1" applyBorder="1" applyFont="1">
      <alignment horizontal="center" readingOrder="0" shrinkToFit="0" vertical="center" wrapText="1"/>
    </xf>
    <xf borderId="30" fillId="0" fontId="3" numFmtId="0" xfId="0" applyAlignment="1" applyBorder="1" applyFont="1">
      <alignment horizontal="center" shrinkToFit="0" vertical="center" wrapText="1"/>
    </xf>
    <xf borderId="30" fillId="4" fontId="6" numFmtId="0" xfId="0" applyAlignment="1" applyBorder="1" applyFont="1">
      <alignment horizontal="left" readingOrder="0" shrinkToFit="0" vertical="center" wrapText="1"/>
    </xf>
    <xf borderId="19" fillId="0" fontId="2" numFmtId="0" xfId="0" applyAlignment="1" applyBorder="1" applyFont="1">
      <alignment horizontal="left" vertical="top"/>
    </xf>
    <xf borderId="4" fillId="0" fontId="1" numFmtId="0" xfId="0" applyAlignment="1" applyBorder="1" applyFont="1">
      <alignment horizontal="center" shrinkToFit="0" vertical="center" wrapText="1"/>
    </xf>
    <xf borderId="21" fillId="0" fontId="2" numFmtId="0" xfId="0" applyAlignment="1" applyBorder="1" applyFont="1">
      <alignment horizontal="left" vertical="top"/>
    </xf>
    <xf borderId="37" fillId="0" fontId="3" numFmtId="0" xfId="0" applyAlignment="1" applyBorder="1" applyFont="1">
      <alignment horizontal="center" readingOrder="0" shrinkToFit="0" vertical="center" wrapText="1"/>
    </xf>
    <xf borderId="10" fillId="4" fontId="1" numFmtId="0" xfId="0" applyAlignment="1" applyBorder="1" applyFont="1">
      <alignment horizontal="left" readingOrder="0" shrinkToFit="0" vertical="center" wrapText="1"/>
    </xf>
    <xf borderId="4" fillId="0" fontId="1" numFmtId="0" xfId="0" applyAlignment="1" applyBorder="1" applyFont="1">
      <alignment horizontal="left" vertical="center"/>
    </xf>
    <xf borderId="38" fillId="0" fontId="1" numFmtId="0" xfId="0" applyAlignment="1" applyBorder="1" applyFont="1">
      <alignment horizontal="left" vertical="center"/>
    </xf>
    <xf borderId="24" fillId="0" fontId="3" numFmtId="0" xfId="0" applyAlignment="1" applyBorder="1" applyFont="1">
      <alignment horizontal="center" shrinkToFit="0" vertical="center" wrapText="1"/>
    </xf>
    <xf borderId="37" fillId="0" fontId="2" numFmtId="0" xfId="0" applyAlignment="1" applyBorder="1" applyFont="1">
      <alignment horizontal="left" vertical="top"/>
    </xf>
    <xf borderId="37" fillId="0" fontId="1" numFmtId="9" xfId="0" applyAlignment="1" applyBorder="1" applyFont="1" applyNumberFormat="1">
      <alignment horizontal="left" readingOrder="0" shrinkToFit="0" vertical="center" wrapText="1"/>
    </xf>
    <xf borderId="29" fillId="0" fontId="1" numFmtId="3" xfId="0" applyAlignment="1" applyBorder="1" applyFont="1" applyNumberFormat="1">
      <alignment horizontal="left" readingOrder="0" shrinkToFit="0" vertical="center" wrapText="1"/>
    </xf>
    <xf borderId="35" fillId="0" fontId="3" numFmtId="9" xfId="0" applyAlignment="1" applyBorder="1" applyFont="1" applyNumberFormat="1">
      <alignment horizontal="left" readingOrder="0" shrinkToFit="0" vertical="center" wrapText="1"/>
    </xf>
    <xf borderId="35" fillId="0" fontId="3" numFmtId="0" xfId="0" applyAlignment="1" applyBorder="1" applyFont="1">
      <alignment horizontal="left" shrinkToFit="0" vertical="center" wrapText="1"/>
    </xf>
    <xf borderId="35" fillId="4" fontId="1" numFmtId="0" xfId="0" applyAlignment="1" applyBorder="1" applyFont="1">
      <alignment horizontal="left" readingOrder="0" shrinkToFit="0" vertical="center" wrapText="1"/>
    </xf>
    <xf borderId="36" fillId="0" fontId="1" numFmtId="0" xfId="0" applyAlignment="1" applyBorder="1" applyFont="1">
      <alignment horizontal="center" shrinkToFit="0" vertical="center" wrapText="1"/>
    </xf>
    <xf borderId="36" fillId="0" fontId="3" numFmtId="0" xfId="0" applyAlignment="1" applyBorder="1" applyFont="1">
      <alignment horizontal="center" shrinkToFit="0" vertical="center" wrapText="1"/>
    </xf>
    <xf borderId="36" fillId="0" fontId="3" numFmtId="0" xfId="0" applyAlignment="1" applyBorder="1" applyFont="1">
      <alignment horizontal="left" readingOrder="0" shrinkToFit="0" vertical="center" wrapText="1"/>
    </xf>
    <xf borderId="39" fillId="0" fontId="3" numFmtId="0" xfId="0" applyAlignment="1" applyBorder="1" applyFont="1">
      <alignment horizontal="left" shrinkToFit="0" vertical="center" wrapText="1"/>
    </xf>
    <xf borderId="40" fillId="0" fontId="2" numFmtId="0" xfId="0" applyAlignment="1" applyBorder="1" applyFont="1">
      <alignment horizontal="left" vertical="top"/>
    </xf>
    <xf borderId="41" fillId="0" fontId="2" numFmtId="0" xfId="0" applyAlignment="1" applyBorder="1" applyFont="1">
      <alignment horizontal="left" vertical="top"/>
    </xf>
    <xf borderId="21" fillId="0" fontId="3" numFmtId="0" xfId="0" applyAlignment="1" applyBorder="1" applyFont="1">
      <alignment horizontal="center" readingOrder="0" shrinkToFit="0" vertical="center" wrapText="1"/>
    </xf>
    <xf borderId="39" fillId="0" fontId="3" numFmtId="0" xfId="0" applyAlignment="1" applyBorder="1" applyFont="1">
      <alignment horizontal="center" shrinkToFit="0" vertical="center" wrapText="1"/>
    </xf>
    <xf borderId="1" fillId="4" fontId="1" numFmtId="0" xfId="0" applyAlignment="1" applyBorder="1" applyFont="1">
      <alignment horizontal="left" readingOrder="0" shrinkToFit="0" vertical="center" wrapText="1"/>
    </xf>
    <xf borderId="34" fillId="0" fontId="1" numFmtId="0" xfId="0" applyAlignment="1" applyBorder="1" applyFont="1">
      <alignment horizontal="left" shrinkToFit="0" vertical="center" wrapText="1"/>
    </xf>
    <xf borderId="34" fillId="0" fontId="3" numFmtId="0" xfId="0" applyAlignment="1" applyBorder="1" applyFont="1">
      <alignment horizontal="left" shrinkToFit="0" vertical="center" wrapText="1"/>
    </xf>
    <xf borderId="4" fillId="0" fontId="1" numFmtId="9" xfId="0" applyAlignment="1" applyBorder="1" applyFont="1" applyNumberFormat="1">
      <alignment horizontal="center" readingOrder="0" shrinkToFit="0" vertical="center" wrapText="1"/>
    </xf>
    <xf borderId="4" fillId="0" fontId="1" numFmtId="3" xfId="0" applyAlignment="1" applyBorder="1" applyFont="1" applyNumberFormat="1">
      <alignment horizontal="left" readingOrder="0" shrinkToFit="0" vertical="center" wrapText="1"/>
    </xf>
    <xf borderId="4" fillId="0" fontId="1" numFmtId="10" xfId="0" applyAlignment="1" applyBorder="1" applyFont="1" applyNumberFormat="1">
      <alignment horizontal="left" readingOrder="0" shrinkToFit="0" vertical="center" wrapText="1"/>
    </xf>
    <xf borderId="4" fillId="0" fontId="3" numFmtId="9" xfId="0" applyAlignment="1" applyBorder="1" applyFont="1" applyNumberFormat="1">
      <alignment horizontal="left" readingOrder="0" shrinkToFit="0" vertical="center" wrapText="1"/>
    </xf>
    <xf borderId="4" fillId="4" fontId="1" numFmtId="0" xfId="0" applyAlignment="1" applyBorder="1" applyFont="1">
      <alignment horizontal="left" readingOrder="0" shrinkToFit="0" vertical="center" wrapText="1"/>
    </xf>
    <xf borderId="42" fillId="0" fontId="2" numFmtId="0" xfId="0" applyAlignment="1" applyBorder="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 Id="rId3" Type="http://schemas.openxmlformats.org/officeDocument/2006/relationships/image" Target="../media/image3.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28575</xdr:rowOff>
    </xdr:from>
    <xdr:ext cx="3886200" cy="504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66675</xdr:colOff>
      <xdr:row>22</xdr:row>
      <xdr:rowOff>676275</xdr:rowOff>
    </xdr:from>
    <xdr:ext cx="933450" cy="381000"/>
    <xdr:pic>
      <xdr:nvPicPr>
        <xdr:cNvPr id="0" name="image1.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66675</xdr:colOff>
      <xdr:row>23</xdr:row>
      <xdr:rowOff>352425</xdr:rowOff>
    </xdr:from>
    <xdr:ext cx="866775" cy="285750"/>
    <xdr:pic>
      <xdr:nvPicPr>
        <xdr:cNvPr id="0" name="image1.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66675</xdr:colOff>
      <xdr:row>27</xdr:row>
      <xdr:rowOff>38100</xdr:rowOff>
    </xdr:from>
    <xdr:ext cx="866775" cy="504825"/>
    <xdr:pic>
      <xdr:nvPicPr>
        <xdr:cNvPr id="0" name="image1.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66675</xdr:colOff>
      <xdr:row>29</xdr:row>
      <xdr:rowOff>600075</xdr:rowOff>
    </xdr:from>
    <xdr:ext cx="866775" cy="504825"/>
    <xdr:pic>
      <xdr:nvPicPr>
        <xdr:cNvPr id="0" name="image3.jp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12</xdr:col>
      <xdr:colOff>47625</xdr:colOff>
      <xdr:row>22</xdr:row>
      <xdr:rowOff>666750</xdr:rowOff>
    </xdr:from>
    <xdr:ext cx="1571625" cy="3810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47625</xdr:colOff>
      <xdr:row>24</xdr:row>
      <xdr:rowOff>228600</xdr:rowOff>
    </xdr:from>
    <xdr:ext cx="1571625" cy="3810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47625</xdr:colOff>
      <xdr:row>27</xdr:row>
      <xdr:rowOff>295275</xdr:rowOff>
    </xdr:from>
    <xdr:ext cx="1571625" cy="3810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95250</xdr:colOff>
      <xdr:row>29</xdr:row>
      <xdr:rowOff>666750</xdr:rowOff>
    </xdr:from>
    <xdr:ext cx="1571625" cy="3810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47625</xdr:colOff>
      <xdr:row>23</xdr:row>
      <xdr:rowOff>304800</xdr:rowOff>
    </xdr:from>
    <xdr:ext cx="1571625" cy="3810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8</xdr:col>
      <xdr:colOff>123825</xdr:colOff>
      <xdr:row>24</xdr:row>
      <xdr:rowOff>228600</xdr:rowOff>
    </xdr:from>
    <xdr:ext cx="809625" cy="381000"/>
    <xdr:pic>
      <xdr:nvPicPr>
        <xdr:cNvPr id="0" name="image3.jpg" title="Imagen"/>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u/1/folders/1VadM_028PyXnKCRj9Qc11vY0OXj33f0Z"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14"/>
    <col customWidth="1" min="2" max="2" width="22.29"/>
    <col customWidth="1" min="3" max="3" width="10.29"/>
    <col customWidth="1" min="4" max="4" width="7.29"/>
    <col customWidth="1" min="5" max="5" width="8.43"/>
    <col customWidth="1" min="6" max="6" width="16.71"/>
    <col customWidth="1" min="7" max="7" width="22.57"/>
    <col customWidth="1" min="8" max="8" width="9.0"/>
    <col customWidth="1" min="9" max="9" width="16.0"/>
    <col customWidth="1" min="10" max="10" width="15.71"/>
    <col customWidth="1" min="11" max="11" width="15.0"/>
    <col customWidth="1" min="12" max="12" width="16.29"/>
    <col customWidth="1" min="13" max="13" width="25.71"/>
    <col customWidth="1" min="14" max="14" width="34.57"/>
    <col customWidth="1" min="15" max="15" width="32.86"/>
    <col customWidth="1" min="16" max="16" width="87.43"/>
    <col customWidth="1" min="17" max="17" width="37.43"/>
    <col customWidth="1" min="18" max="18" width="38.86"/>
    <col customWidth="1" min="19" max="19" width="43.43"/>
    <col customWidth="1" min="20" max="32" width="9.29"/>
  </cols>
  <sheetData>
    <row r="1" ht="13.5" customHeight="1">
      <c r="A1" s="1"/>
      <c r="B1" s="2"/>
      <c r="C1" s="2"/>
      <c r="D1" s="2"/>
      <c r="E1" s="3"/>
      <c r="F1" s="4" t="s">
        <v>0</v>
      </c>
      <c r="G1" s="2"/>
      <c r="H1" s="2"/>
      <c r="I1" s="3"/>
      <c r="J1" s="5"/>
      <c r="K1" s="5"/>
      <c r="L1" s="5"/>
      <c r="M1" s="5"/>
      <c r="N1" s="6"/>
      <c r="O1" s="6" t="s">
        <v>1</v>
      </c>
      <c r="P1" s="7"/>
      <c r="Q1" s="7"/>
      <c r="R1" s="7"/>
      <c r="S1" s="7"/>
      <c r="T1" s="7"/>
      <c r="U1" s="7"/>
      <c r="V1" s="7"/>
      <c r="W1" s="7"/>
      <c r="X1" s="7"/>
      <c r="Y1" s="7"/>
      <c r="Z1" s="7"/>
      <c r="AA1" s="7"/>
      <c r="AB1" s="7"/>
      <c r="AC1" s="7"/>
      <c r="AD1" s="7"/>
      <c r="AE1" s="7"/>
      <c r="AF1" s="7"/>
    </row>
    <row r="2" ht="13.5" customHeight="1">
      <c r="A2" s="8"/>
      <c r="E2" s="9"/>
      <c r="F2" s="10"/>
      <c r="G2" s="11"/>
      <c r="H2" s="11"/>
      <c r="I2" s="12"/>
      <c r="J2" s="5"/>
      <c r="K2" s="5"/>
      <c r="L2" s="5"/>
      <c r="M2" s="5"/>
      <c r="N2" s="13"/>
      <c r="O2" s="13" t="s">
        <v>2</v>
      </c>
      <c r="P2" s="7"/>
      <c r="Q2" s="7"/>
      <c r="R2" s="7"/>
      <c r="S2" s="7"/>
      <c r="T2" s="7"/>
      <c r="U2" s="7"/>
      <c r="V2" s="7"/>
      <c r="W2" s="7"/>
      <c r="X2" s="7"/>
      <c r="Y2" s="7"/>
      <c r="Z2" s="7"/>
      <c r="AA2" s="7"/>
      <c r="AB2" s="7"/>
      <c r="AC2" s="7"/>
      <c r="AD2" s="7"/>
      <c r="AE2" s="7"/>
      <c r="AF2" s="7"/>
    </row>
    <row r="3" ht="18.0" customHeight="1">
      <c r="A3" s="10"/>
      <c r="B3" s="11"/>
      <c r="C3" s="11"/>
      <c r="D3" s="11"/>
      <c r="E3" s="12"/>
      <c r="F3" s="14" t="s">
        <v>3</v>
      </c>
      <c r="G3" s="15"/>
      <c r="H3" s="15"/>
      <c r="I3" s="16"/>
      <c r="J3" s="5"/>
      <c r="K3" s="5"/>
      <c r="L3" s="5"/>
      <c r="M3" s="5"/>
      <c r="N3" s="13"/>
      <c r="O3" s="13" t="s">
        <v>4</v>
      </c>
      <c r="P3" s="7"/>
      <c r="Q3" s="7"/>
      <c r="R3" s="7"/>
      <c r="S3" s="7"/>
      <c r="T3" s="7"/>
      <c r="U3" s="7"/>
      <c r="V3" s="7"/>
      <c r="W3" s="7"/>
      <c r="X3" s="7"/>
      <c r="Y3" s="7"/>
      <c r="Z3" s="7"/>
      <c r="AA3" s="7"/>
      <c r="AB3" s="7"/>
      <c r="AC3" s="7"/>
      <c r="AD3" s="7"/>
      <c r="AE3" s="7"/>
      <c r="AF3" s="7"/>
    </row>
    <row r="4" ht="18.75" customHeight="1">
      <c r="A4" s="17" t="s">
        <v>5</v>
      </c>
      <c r="B4" s="18" t="s">
        <v>6</v>
      </c>
      <c r="C4" s="15"/>
      <c r="D4" s="15"/>
      <c r="E4" s="15"/>
      <c r="F4" s="15"/>
      <c r="G4" s="15"/>
      <c r="H4" s="15"/>
      <c r="I4" s="15"/>
      <c r="J4" s="15"/>
      <c r="K4" s="15"/>
      <c r="L4" s="15"/>
      <c r="M4" s="15"/>
      <c r="N4" s="15"/>
      <c r="O4" s="16"/>
      <c r="P4" s="7"/>
      <c r="Q4" s="7"/>
      <c r="R4" s="7"/>
      <c r="S4" s="7"/>
      <c r="T4" s="7"/>
      <c r="U4" s="7"/>
      <c r="V4" s="7"/>
      <c r="W4" s="7"/>
      <c r="X4" s="7"/>
      <c r="Y4" s="7"/>
      <c r="Z4" s="7"/>
      <c r="AA4" s="7"/>
      <c r="AB4" s="7"/>
      <c r="AC4" s="7"/>
      <c r="AD4" s="7"/>
      <c r="AE4" s="7"/>
      <c r="AF4" s="7"/>
    </row>
    <row r="5" ht="24.75" customHeight="1">
      <c r="A5" s="17" t="s">
        <v>7</v>
      </c>
      <c r="B5" s="14" t="s">
        <v>8</v>
      </c>
      <c r="C5" s="15"/>
      <c r="D5" s="15"/>
      <c r="E5" s="15"/>
      <c r="F5" s="15"/>
      <c r="G5" s="15"/>
      <c r="H5" s="15"/>
      <c r="I5" s="15"/>
      <c r="J5" s="15"/>
      <c r="K5" s="15"/>
      <c r="L5" s="15"/>
      <c r="M5" s="15"/>
      <c r="N5" s="15"/>
      <c r="O5" s="16"/>
      <c r="P5" s="7"/>
      <c r="Q5" s="7"/>
      <c r="R5" s="7"/>
      <c r="S5" s="7"/>
      <c r="T5" s="7"/>
      <c r="U5" s="7"/>
      <c r="V5" s="7"/>
      <c r="W5" s="7"/>
      <c r="X5" s="7"/>
      <c r="Y5" s="7"/>
      <c r="Z5" s="7"/>
      <c r="AA5" s="7"/>
      <c r="AB5" s="7"/>
      <c r="AC5" s="7"/>
      <c r="AD5" s="7"/>
      <c r="AE5" s="7"/>
      <c r="AF5" s="7"/>
    </row>
    <row r="6" ht="22.5" customHeight="1">
      <c r="A6" s="17" t="s">
        <v>9</v>
      </c>
      <c r="B6" s="14" t="s">
        <v>10</v>
      </c>
      <c r="C6" s="15"/>
      <c r="D6" s="15"/>
      <c r="E6" s="15"/>
      <c r="F6" s="15"/>
      <c r="G6" s="15"/>
      <c r="H6" s="15"/>
      <c r="I6" s="15"/>
      <c r="J6" s="15"/>
      <c r="K6" s="15"/>
      <c r="L6" s="15"/>
      <c r="M6" s="15"/>
      <c r="N6" s="15"/>
      <c r="O6" s="16"/>
      <c r="P6" s="7"/>
      <c r="Q6" s="7"/>
      <c r="R6" s="7"/>
      <c r="S6" s="7"/>
      <c r="T6" s="7"/>
      <c r="U6" s="7"/>
      <c r="V6" s="7"/>
      <c r="W6" s="7"/>
      <c r="X6" s="7"/>
      <c r="Y6" s="7"/>
      <c r="Z6" s="7"/>
      <c r="AA6" s="7"/>
      <c r="AB6" s="7"/>
      <c r="AC6" s="7"/>
      <c r="AD6" s="7"/>
      <c r="AE6" s="7"/>
      <c r="AF6" s="7"/>
    </row>
    <row r="7" ht="36.0" customHeight="1">
      <c r="A7" s="17" t="s">
        <v>11</v>
      </c>
      <c r="B7" s="18" t="s">
        <v>12</v>
      </c>
      <c r="C7" s="15"/>
      <c r="D7" s="15"/>
      <c r="E7" s="15"/>
      <c r="F7" s="15"/>
      <c r="G7" s="15"/>
      <c r="H7" s="15"/>
      <c r="I7" s="15"/>
      <c r="J7" s="15"/>
      <c r="K7" s="15"/>
      <c r="L7" s="15"/>
      <c r="M7" s="15"/>
      <c r="N7" s="15"/>
      <c r="O7" s="16"/>
      <c r="P7" s="7"/>
      <c r="Q7" s="7"/>
      <c r="R7" s="7"/>
      <c r="S7" s="7"/>
      <c r="T7" s="7"/>
      <c r="U7" s="7"/>
      <c r="V7" s="7"/>
      <c r="W7" s="7"/>
      <c r="X7" s="7"/>
      <c r="Y7" s="7"/>
      <c r="Z7" s="7"/>
      <c r="AA7" s="7"/>
      <c r="AB7" s="7"/>
      <c r="AC7" s="7"/>
      <c r="AD7" s="7"/>
      <c r="AE7" s="7"/>
      <c r="AF7" s="7"/>
    </row>
    <row r="8" ht="9.75" customHeight="1">
      <c r="A8" s="17" t="s">
        <v>13</v>
      </c>
      <c r="B8" s="18" t="s">
        <v>14</v>
      </c>
      <c r="C8" s="15"/>
      <c r="D8" s="15"/>
      <c r="E8" s="15"/>
      <c r="F8" s="15"/>
      <c r="G8" s="15"/>
      <c r="H8" s="15"/>
      <c r="I8" s="15"/>
      <c r="J8" s="15"/>
      <c r="K8" s="15"/>
      <c r="L8" s="15"/>
      <c r="M8" s="15"/>
      <c r="N8" s="15"/>
      <c r="O8" s="16"/>
      <c r="P8" s="7"/>
      <c r="Q8" s="7"/>
      <c r="R8" s="7"/>
      <c r="S8" s="7"/>
      <c r="T8" s="7"/>
      <c r="U8" s="7"/>
      <c r="V8" s="7"/>
      <c r="W8" s="7"/>
      <c r="X8" s="7"/>
      <c r="Y8" s="7"/>
      <c r="Z8" s="7"/>
      <c r="AA8" s="7"/>
      <c r="AB8" s="7"/>
      <c r="AC8" s="7"/>
      <c r="AD8" s="7"/>
      <c r="AE8" s="7"/>
      <c r="AF8" s="7"/>
    </row>
    <row r="9" ht="9.75" customHeight="1">
      <c r="A9" s="19" t="s">
        <v>15</v>
      </c>
      <c r="B9" s="15"/>
      <c r="C9" s="15"/>
      <c r="D9" s="15"/>
      <c r="E9" s="15"/>
      <c r="F9" s="15"/>
      <c r="G9" s="15"/>
      <c r="H9" s="15"/>
      <c r="I9" s="15"/>
      <c r="J9" s="15"/>
      <c r="K9" s="15"/>
      <c r="L9" s="15"/>
      <c r="M9" s="15"/>
      <c r="N9" s="15"/>
      <c r="O9" s="16"/>
      <c r="P9" s="7"/>
      <c r="Q9" s="7"/>
      <c r="R9" s="7"/>
      <c r="S9" s="7"/>
      <c r="T9" s="7"/>
      <c r="U9" s="7"/>
      <c r="V9" s="7"/>
      <c r="W9" s="7"/>
      <c r="X9" s="7"/>
      <c r="Y9" s="7"/>
      <c r="Z9" s="7"/>
      <c r="AA9" s="7"/>
      <c r="AB9" s="7"/>
      <c r="AC9" s="7"/>
      <c r="AD9" s="7"/>
      <c r="AE9" s="7"/>
      <c r="AF9" s="7"/>
    </row>
    <row r="10" ht="35.25" customHeight="1">
      <c r="A10" s="17" t="s">
        <v>16</v>
      </c>
      <c r="B10" s="18" t="s">
        <v>17</v>
      </c>
      <c r="C10" s="15"/>
      <c r="D10" s="15"/>
      <c r="E10" s="15"/>
      <c r="F10" s="15"/>
      <c r="G10" s="15"/>
      <c r="H10" s="15"/>
      <c r="I10" s="15"/>
      <c r="J10" s="15"/>
      <c r="K10" s="15"/>
      <c r="L10" s="15"/>
      <c r="M10" s="15"/>
      <c r="N10" s="15"/>
      <c r="O10" s="16"/>
      <c r="P10" s="7"/>
      <c r="Q10" s="7"/>
      <c r="R10" s="7"/>
      <c r="S10" s="7"/>
      <c r="T10" s="7"/>
      <c r="U10" s="7"/>
      <c r="V10" s="7"/>
      <c r="W10" s="7"/>
      <c r="X10" s="7"/>
      <c r="Y10" s="7"/>
      <c r="Z10" s="7"/>
      <c r="AA10" s="7"/>
      <c r="AB10" s="7"/>
      <c r="AC10" s="7"/>
      <c r="AD10" s="7"/>
      <c r="AE10" s="7"/>
      <c r="AF10" s="7"/>
    </row>
    <row r="11" ht="21.75" customHeight="1">
      <c r="A11" s="17" t="s">
        <v>18</v>
      </c>
      <c r="B11" s="18" t="s">
        <v>19</v>
      </c>
      <c r="C11" s="15"/>
      <c r="D11" s="15"/>
      <c r="E11" s="15"/>
      <c r="F11" s="15"/>
      <c r="G11" s="15"/>
      <c r="H11" s="15"/>
      <c r="I11" s="15"/>
      <c r="J11" s="15"/>
      <c r="K11" s="15"/>
      <c r="L11" s="15"/>
      <c r="M11" s="15"/>
      <c r="N11" s="15"/>
      <c r="O11" s="16"/>
      <c r="P11" s="7"/>
      <c r="Q11" s="7"/>
      <c r="R11" s="7"/>
      <c r="S11" s="7"/>
      <c r="T11" s="7"/>
      <c r="U11" s="7"/>
      <c r="V11" s="7"/>
      <c r="W11" s="7"/>
      <c r="X11" s="7"/>
      <c r="Y11" s="7"/>
      <c r="Z11" s="7"/>
      <c r="AA11" s="7"/>
      <c r="AB11" s="7"/>
      <c r="AC11" s="7"/>
      <c r="AD11" s="7"/>
      <c r="AE11" s="7"/>
      <c r="AF11" s="7"/>
    </row>
    <row r="12" ht="24.0" customHeight="1">
      <c r="A12" s="17" t="s">
        <v>20</v>
      </c>
      <c r="B12" s="18" t="s">
        <v>21</v>
      </c>
      <c r="C12" s="15"/>
      <c r="D12" s="15"/>
      <c r="E12" s="15"/>
      <c r="F12" s="15"/>
      <c r="G12" s="15"/>
      <c r="H12" s="15"/>
      <c r="I12" s="15"/>
      <c r="J12" s="15"/>
      <c r="K12" s="15"/>
      <c r="L12" s="15"/>
      <c r="M12" s="15"/>
      <c r="N12" s="15"/>
      <c r="O12" s="16"/>
      <c r="P12" s="7"/>
      <c r="Q12" s="7"/>
      <c r="R12" s="7"/>
      <c r="S12" s="7"/>
      <c r="T12" s="7"/>
      <c r="U12" s="7"/>
      <c r="V12" s="7"/>
      <c r="W12" s="7"/>
      <c r="X12" s="7"/>
      <c r="Y12" s="7"/>
      <c r="Z12" s="7"/>
      <c r="AA12" s="7"/>
      <c r="AB12" s="7"/>
      <c r="AC12" s="7"/>
      <c r="AD12" s="7"/>
      <c r="AE12" s="7"/>
      <c r="AF12" s="7"/>
    </row>
    <row r="13" ht="24.0" customHeight="1">
      <c r="A13" s="17" t="s">
        <v>22</v>
      </c>
      <c r="B13" s="18" t="s">
        <v>23</v>
      </c>
      <c r="C13" s="15"/>
      <c r="D13" s="15"/>
      <c r="E13" s="15"/>
      <c r="F13" s="15"/>
      <c r="G13" s="15"/>
      <c r="H13" s="15"/>
      <c r="I13" s="15"/>
      <c r="J13" s="15"/>
      <c r="K13" s="15"/>
      <c r="L13" s="15"/>
      <c r="M13" s="15"/>
      <c r="N13" s="15"/>
      <c r="O13" s="16"/>
      <c r="P13" s="7"/>
      <c r="Q13" s="7"/>
      <c r="R13" s="7"/>
      <c r="S13" s="7"/>
      <c r="T13" s="7"/>
      <c r="U13" s="7"/>
      <c r="V13" s="7"/>
      <c r="W13" s="7"/>
      <c r="X13" s="7"/>
      <c r="Y13" s="7"/>
      <c r="Z13" s="7"/>
      <c r="AA13" s="7"/>
      <c r="AB13" s="7"/>
      <c r="AC13" s="7"/>
      <c r="AD13" s="7"/>
      <c r="AE13" s="7"/>
      <c r="AF13" s="7"/>
    </row>
    <row r="14" ht="34.5" customHeight="1">
      <c r="A14" s="17" t="s">
        <v>24</v>
      </c>
      <c r="B14" s="18" t="s">
        <v>25</v>
      </c>
      <c r="C14" s="15"/>
      <c r="D14" s="15"/>
      <c r="E14" s="15"/>
      <c r="F14" s="15"/>
      <c r="G14" s="15"/>
      <c r="H14" s="15"/>
      <c r="I14" s="15"/>
      <c r="J14" s="15"/>
      <c r="K14" s="15"/>
      <c r="L14" s="15"/>
      <c r="M14" s="15"/>
      <c r="N14" s="15"/>
      <c r="O14" s="16"/>
      <c r="P14" s="7"/>
      <c r="Q14" s="7"/>
      <c r="R14" s="7"/>
      <c r="S14" s="7"/>
      <c r="T14" s="7"/>
      <c r="U14" s="7"/>
      <c r="V14" s="7"/>
      <c r="W14" s="7"/>
      <c r="X14" s="7"/>
      <c r="Y14" s="7"/>
      <c r="Z14" s="7"/>
      <c r="AA14" s="7"/>
      <c r="AB14" s="7"/>
      <c r="AC14" s="7"/>
      <c r="AD14" s="7"/>
      <c r="AE14" s="7"/>
      <c r="AF14" s="7"/>
    </row>
    <row r="15" ht="9.75" customHeight="1">
      <c r="A15" s="17" t="s">
        <v>26</v>
      </c>
      <c r="B15" s="18" t="s">
        <v>27</v>
      </c>
      <c r="C15" s="15"/>
      <c r="D15" s="15"/>
      <c r="E15" s="15"/>
      <c r="F15" s="15"/>
      <c r="G15" s="15"/>
      <c r="H15" s="15"/>
      <c r="I15" s="15"/>
      <c r="J15" s="15"/>
      <c r="K15" s="15"/>
      <c r="L15" s="15"/>
      <c r="M15" s="15"/>
      <c r="N15" s="15"/>
      <c r="O15" s="16"/>
      <c r="P15" s="7"/>
      <c r="Q15" s="7"/>
      <c r="R15" s="7"/>
      <c r="S15" s="7"/>
      <c r="T15" s="7"/>
      <c r="U15" s="7"/>
      <c r="V15" s="7"/>
      <c r="W15" s="7"/>
      <c r="X15" s="7"/>
      <c r="Y15" s="7"/>
      <c r="Z15" s="7"/>
      <c r="AA15" s="7"/>
      <c r="AB15" s="7"/>
      <c r="AC15" s="7"/>
      <c r="AD15" s="7"/>
      <c r="AE15" s="7"/>
      <c r="AF15" s="7"/>
    </row>
    <row r="16" ht="9.75" customHeight="1">
      <c r="A16" s="17" t="s">
        <v>28</v>
      </c>
      <c r="B16" s="18" t="s">
        <v>29</v>
      </c>
      <c r="C16" s="15"/>
      <c r="D16" s="15"/>
      <c r="E16" s="15"/>
      <c r="F16" s="15"/>
      <c r="G16" s="15"/>
      <c r="H16" s="15"/>
      <c r="I16" s="15"/>
      <c r="J16" s="15"/>
      <c r="K16" s="15"/>
      <c r="L16" s="15"/>
      <c r="M16" s="15"/>
      <c r="N16" s="15"/>
      <c r="O16" s="16"/>
      <c r="P16" s="7"/>
      <c r="Q16" s="7"/>
      <c r="R16" s="7"/>
      <c r="S16" s="7"/>
      <c r="T16" s="7"/>
      <c r="U16" s="7"/>
      <c r="V16" s="7"/>
      <c r="W16" s="7"/>
      <c r="X16" s="7"/>
      <c r="Y16" s="7"/>
      <c r="Z16" s="7"/>
      <c r="AA16" s="7"/>
      <c r="AB16" s="7"/>
      <c r="AC16" s="7"/>
      <c r="AD16" s="7"/>
      <c r="AE16" s="7"/>
      <c r="AF16" s="7"/>
    </row>
    <row r="17" ht="9.75" customHeight="1">
      <c r="A17" s="19" t="s">
        <v>30</v>
      </c>
      <c r="B17" s="15"/>
      <c r="C17" s="15"/>
      <c r="D17" s="15"/>
      <c r="E17" s="15"/>
      <c r="F17" s="15"/>
      <c r="G17" s="15"/>
      <c r="H17" s="15"/>
      <c r="I17" s="15"/>
      <c r="J17" s="15"/>
      <c r="K17" s="15"/>
      <c r="L17" s="15"/>
      <c r="M17" s="15"/>
      <c r="N17" s="15"/>
      <c r="O17" s="16"/>
      <c r="P17" s="7"/>
      <c r="Q17" s="7"/>
      <c r="R17" s="7"/>
      <c r="S17" s="7"/>
      <c r="T17" s="7"/>
      <c r="U17" s="7"/>
      <c r="V17" s="7"/>
      <c r="W17" s="7"/>
      <c r="X17" s="7"/>
      <c r="Y17" s="7"/>
      <c r="Z17" s="7"/>
      <c r="AA17" s="7"/>
      <c r="AB17" s="7"/>
      <c r="AC17" s="7"/>
      <c r="AD17" s="7"/>
      <c r="AE17" s="7"/>
      <c r="AF17" s="7"/>
    </row>
    <row r="18" ht="213.75" customHeight="1">
      <c r="A18" s="20" t="s">
        <v>31</v>
      </c>
      <c r="B18" s="15"/>
      <c r="C18" s="15"/>
      <c r="D18" s="15"/>
      <c r="E18" s="15"/>
      <c r="F18" s="15"/>
      <c r="G18" s="15"/>
      <c r="H18" s="15"/>
      <c r="I18" s="15"/>
      <c r="J18" s="15"/>
      <c r="K18" s="15"/>
      <c r="L18" s="15"/>
      <c r="M18" s="15"/>
      <c r="N18" s="15"/>
      <c r="O18" s="16"/>
      <c r="P18" s="7"/>
      <c r="Q18" s="7"/>
      <c r="R18" s="7"/>
      <c r="S18" s="7"/>
      <c r="T18" s="7"/>
      <c r="U18" s="7"/>
      <c r="V18" s="7"/>
      <c r="W18" s="7"/>
      <c r="X18" s="7"/>
      <c r="Y18" s="7"/>
      <c r="Z18" s="7"/>
      <c r="AA18" s="7"/>
      <c r="AB18" s="7"/>
      <c r="AC18" s="7"/>
      <c r="AD18" s="7"/>
      <c r="AE18" s="7"/>
      <c r="AF18" s="7"/>
    </row>
    <row r="19" ht="9.75" customHeight="1">
      <c r="A19" s="21"/>
      <c r="B19" s="2"/>
      <c r="C19" s="2"/>
      <c r="D19" s="2"/>
      <c r="E19" s="2"/>
      <c r="F19" s="2"/>
      <c r="G19" s="2"/>
      <c r="H19" s="2"/>
      <c r="I19" s="2"/>
      <c r="J19" s="2"/>
      <c r="K19" s="2"/>
      <c r="L19" s="2"/>
      <c r="M19" s="2"/>
      <c r="N19" s="2"/>
      <c r="O19" s="2"/>
      <c r="P19" s="7"/>
      <c r="Q19" s="7"/>
      <c r="R19" s="7"/>
      <c r="S19" s="7"/>
      <c r="T19" s="7"/>
      <c r="U19" s="7"/>
      <c r="V19" s="7"/>
      <c r="W19" s="7"/>
      <c r="X19" s="7"/>
      <c r="Y19" s="7"/>
      <c r="Z19" s="7"/>
      <c r="AA19" s="7"/>
      <c r="AB19" s="7"/>
      <c r="AC19" s="7"/>
      <c r="AD19" s="7"/>
      <c r="AE19" s="7"/>
      <c r="AF19" s="7"/>
    </row>
    <row r="20" ht="9.75" customHeight="1">
      <c r="A20" s="22" t="s">
        <v>32</v>
      </c>
      <c r="B20" s="23"/>
      <c r="C20" s="23"/>
      <c r="D20" s="23"/>
      <c r="E20" s="23"/>
      <c r="F20" s="23"/>
      <c r="G20" s="23"/>
      <c r="H20" s="23"/>
      <c r="I20" s="23"/>
      <c r="J20" s="23"/>
      <c r="K20" s="23"/>
      <c r="L20" s="23"/>
      <c r="M20" s="23"/>
      <c r="N20" s="23"/>
      <c r="O20" s="24"/>
      <c r="P20" s="25" t="s">
        <v>33</v>
      </c>
      <c r="Q20" s="26" t="s">
        <v>34</v>
      </c>
      <c r="R20" s="26" t="s">
        <v>35</v>
      </c>
      <c r="S20" s="27" t="s">
        <v>36</v>
      </c>
      <c r="T20" s="7"/>
      <c r="U20" s="7"/>
      <c r="V20" s="7"/>
      <c r="W20" s="7"/>
      <c r="X20" s="7"/>
      <c r="Y20" s="7"/>
      <c r="Z20" s="7"/>
      <c r="AA20" s="7"/>
      <c r="AB20" s="7"/>
      <c r="AC20" s="7"/>
      <c r="AD20" s="7"/>
      <c r="AE20" s="7"/>
      <c r="AF20" s="7"/>
    </row>
    <row r="21" ht="17.25" customHeight="1">
      <c r="A21" s="28"/>
      <c r="B21" s="29"/>
      <c r="C21" s="30"/>
      <c r="D21" s="30"/>
      <c r="E21" s="30"/>
      <c r="F21" s="29"/>
      <c r="G21" s="29"/>
      <c r="H21" s="29"/>
      <c r="I21" s="31" t="s">
        <v>37</v>
      </c>
      <c r="M21" s="9"/>
      <c r="N21" s="29"/>
      <c r="O21" s="29"/>
      <c r="P21" s="32"/>
      <c r="Q21" s="33"/>
      <c r="R21" s="33"/>
      <c r="S21" s="34"/>
      <c r="T21" s="35"/>
      <c r="U21" s="35"/>
      <c r="V21" s="35"/>
      <c r="W21" s="35"/>
      <c r="X21" s="35"/>
      <c r="Y21" s="35"/>
      <c r="Z21" s="35"/>
      <c r="AA21" s="35"/>
      <c r="AB21" s="35"/>
      <c r="AC21" s="35"/>
      <c r="AD21" s="35"/>
      <c r="AE21" s="35"/>
      <c r="AF21" s="35"/>
    </row>
    <row r="22" ht="30.75" customHeight="1">
      <c r="A22" s="36" t="s">
        <v>38</v>
      </c>
      <c r="B22" s="37" t="s">
        <v>39</v>
      </c>
      <c r="C22" s="38" t="s">
        <v>40</v>
      </c>
      <c r="D22" s="38" t="s">
        <v>41</v>
      </c>
      <c r="E22" s="38" t="s">
        <v>42</v>
      </c>
      <c r="F22" s="37" t="s">
        <v>43</v>
      </c>
      <c r="G22" s="39" t="s">
        <v>44</v>
      </c>
      <c r="H22" s="39" t="s">
        <v>45</v>
      </c>
      <c r="I22" s="39" t="s">
        <v>46</v>
      </c>
      <c r="J22" s="39" t="s">
        <v>47</v>
      </c>
      <c r="K22" s="39" t="s">
        <v>48</v>
      </c>
      <c r="L22" s="39" t="s">
        <v>49</v>
      </c>
      <c r="M22" s="39" t="s">
        <v>50</v>
      </c>
      <c r="N22" s="39" t="s">
        <v>51</v>
      </c>
      <c r="O22" s="37" t="s">
        <v>52</v>
      </c>
      <c r="P22" s="40" t="s">
        <v>53</v>
      </c>
      <c r="Q22" s="37" t="s">
        <v>54</v>
      </c>
      <c r="R22" s="37" t="s">
        <v>55</v>
      </c>
      <c r="S22" s="41" t="s">
        <v>56</v>
      </c>
      <c r="T22" s="42">
        <v>1.0</v>
      </c>
      <c r="U22" s="35"/>
      <c r="V22" s="35"/>
      <c r="W22" s="35"/>
      <c r="X22" s="35"/>
      <c r="Y22" s="35"/>
      <c r="Z22" s="35"/>
      <c r="AA22" s="35"/>
      <c r="AB22" s="35"/>
      <c r="AC22" s="35"/>
      <c r="AD22" s="35"/>
      <c r="AE22" s="35"/>
      <c r="AF22" s="35"/>
    </row>
    <row r="23" ht="139.5" customHeight="1">
      <c r="A23" s="43" t="s">
        <v>57</v>
      </c>
      <c r="B23" s="44" t="s">
        <v>58</v>
      </c>
      <c r="C23" s="44" t="s">
        <v>59</v>
      </c>
      <c r="D23" s="45" t="s">
        <v>60</v>
      </c>
      <c r="E23" s="45" t="s">
        <v>61</v>
      </c>
      <c r="F23" s="44" t="s">
        <v>62</v>
      </c>
      <c r="G23" s="44" t="s">
        <v>63</v>
      </c>
      <c r="H23" s="46">
        <v>0.01</v>
      </c>
      <c r="I23" s="45"/>
      <c r="J23" s="47">
        <v>3846042.0</v>
      </c>
      <c r="K23" s="47">
        <v>3289236.0</v>
      </c>
      <c r="L23" s="48">
        <f t="shared" ref="L23:L25" si="1">1-(K23/J23)*$T$22</f>
        <v>0.14477377</v>
      </c>
      <c r="M23" s="49"/>
      <c r="N23" s="50">
        <f t="shared" ref="N23:N25" si="2">(L23/H23)</f>
        <v>14.477377</v>
      </c>
      <c r="O23" s="51" t="s">
        <v>64</v>
      </c>
      <c r="P23" s="52" t="s">
        <v>65</v>
      </c>
      <c r="Q23" s="53"/>
      <c r="R23" s="53"/>
      <c r="S23" s="54"/>
      <c r="T23" s="7"/>
      <c r="U23" s="7"/>
      <c r="V23" s="7"/>
      <c r="W23" s="7"/>
      <c r="X23" s="7"/>
      <c r="Y23" s="7"/>
      <c r="Z23" s="7"/>
      <c r="AA23" s="7"/>
      <c r="AB23" s="7"/>
      <c r="AC23" s="7"/>
      <c r="AD23" s="7"/>
      <c r="AE23" s="7"/>
      <c r="AF23" s="7"/>
    </row>
    <row r="24" ht="87.0" customHeight="1">
      <c r="A24" s="55" t="s">
        <v>66</v>
      </c>
      <c r="B24" s="56" t="s">
        <v>67</v>
      </c>
      <c r="C24" s="57" t="s">
        <v>68</v>
      </c>
      <c r="D24" s="58" t="s">
        <v>69</v>
      </c>
      <c r="E24" s="58" t="s">
        <v>70</v>
      </c>
      <c r="F24" s="58" t="s">
        <v>71</v>
      </c>
      <c r="G24" s="57" t="s">
        <v>72</v>
      </c>
      <c r="H24" s="59">
        <v>0.05</v>
      </c>
      <c r="I24" s="60"/>
      <c r="J24" s="47">
        <v>0.0</v>
      </c>
      <c r="K24" s="47">
        <v>762564.0</v>
      </c>
      <c r="L24" s="48" t="str">
        <f t="shared" si="1"/>
        <v>#DIV/0!</v>
      </c>
      <c r="M24" s="61"/>
      <c r="N24" s="50" t="str">
        <f t="shared" si="2"/>
        <v>#DIV/0!</v>
      </c>
      <c r="O24" s="62" t="s">
        <v>73</v>
      </c>
      <c r="P24" s="52" t="s">
        <v>74</v>
      </c>
      <c r="Q24" s="63"/>
      <c r="R24" s="63"/>
      <c r="S24" s="64"/>
      <c r="T24" s="7"/>
      <c r="U24" s="7"/>
      <c r="V24" s="7"/>
      <c r="W24" s="7"/>
      <c r="X24" s="7"/>
      <c r="Y24" s="7"/>
      <c r="Z24" s="7"/>
      <c r="AA24" s="7"/>
      <c r="AB24" s="7"/>
      <c r="AC24" s="7"/>
      <c r="AD24" s="7"/>
      <c r="AE24" s="7"/>
      <c r="AF24" s="7"/>
    </row>
    <row r="25" ht="87.0" customHeight="1">
      <c r="A25" s="65"/>
      <c r="B25" s="66" t="s">
        <v>75</v>
      </c>
      <c r="C25" s="67" t="s">
        <v>76</v>
      </c>
      <c r="D25" s="68" t="s">
        <v>77</v>
      </c>
      <c r="E25" s="68" t="s">
        <v>78</v>
      </c>
      <c r="F25" s="69" t="s">
        <v>79</v>
      </c>
      <c r="G25" s="67" t="s">
        <v>80</v>
      </c>
      <c r="H25" s="70">
        <v>0.01</v>
      </c>
      <c r="I25" s="71"/>
      <c r="J25" s="47">
        <f>4020800</f>
        <v>4020800</v>
      </c>
      <c r="K25" s="47">
        <v>305600.0</v>
      </c>
      <c r="L25" s="48">
        <f t="shared" si="1"/>
        <v>0.9239952248</v>
      </c>
      <c r="M25" s="72"/>
      <c r="N25" s="50">
        <f t="shared" si="2"/>
        <v>92.39952248</v>
      </c>
      <c r="O25" s="73" t="s">
        <v>81</v>
      </c>
      <c r="P25" s="52" t="s">
        <v>82</v>
      </c>
      <c r="Q25" s="74"/>
      <c r="R25" s="74"/>
      <c r="S25" s="75"/>
      <c r="T25" s="7"/>
      <c r="U25" s="7"/>
      <c r="V25" s="7"/>
      <c r="W25" s="7"/>
      <c r="X25" s="7"/>
      <c r="Y25" s="7"/>
      <c r="Z25" s="7"/>
      <c r="AA25" s="7"/>
      <c r="AB25" s="7"/>
      <c r="AC25" s="7"/>
      <c r="AD25" s="7"/>
      <c r="AE25" s="7"/>
      <c r="AF25" s="7"/>
    </row>
    <row r="26" ht="151.5" customHeight="1">
      <c r="A26" s="55" t="s">
        <v>83</v>
      </c>
      <c r="B26" s="57" t="s">
        <v>84</v>
      </c>
      <c r="C26" s="57" t="s">
        <v>85</v>
      </c>
      <c r="D26" s="58" t="s">
        <v>86</v>
      </c>
      <c r="E26" s="58" t="s">
        <v>87</v>
      </c>
      <c r="F26" s="76" t="s">
        <v>88</v>
      </c>
      <c r="G26" s="77" t="s">
        <v>89</v>
      </c>
      <c r="H26" s="78" t="s">
        <v>90</v>
      </c>
      <c r="I26" s="79" t="s">
        <v>91</v>
      </c>
      <c r="J26" s="23"/>
      <c r="K26" s="23"/>
      <c r="L26" s="23"/>
      <c r="M26" s="24"/>
      <c r="N26" s="79">
        <v>2.0</v>
      </c>
      <c r="O26" s="80" t="s">
        <v>92</v>
      </c>
      <c r="P26" s="81" t="s">
        <v>93</v>
      </c>
      <c r="Q26" s="63"/>
      <c r="R26" s="63"/>
      <c r="S26" s="64"/>
      <c r="T26" s="7"/>
      <c r="U26" s="7"/>
      <c r="V26" s="7"/>
      <c r="W26" s="7"/>
      <c r="X26" s="7"/>
      <c r="Y26" s="7"/>
      <c r="Z26" s="7"/>
      <c r="AA26" s="7"/>
      <c r="AB26" s="7"/>
      <c r="AC26" s="7"/>
      <c r="AD26" s="7"/>
      <c r="AE26" s="7"/>
      <c r="AF26" s="7"/>
    </row>
    <row r="27" ht="67.5" customHeight="1">
      <c r="A27" s="82"/>
      <c r="B27" s="13" t="s">
        <v>94</v>
      </c>
      <c r="C27" s="13" t="s">
        <v>95</v>
      </c>
      <c r="D27" s="83" t="s">
        <v>96</v>
      </c>
      <c r="E27" s="83" t="s">
        <v>97</v>
      </c>
      <c r="F27" s="5" t="s">
        <v>98</v>
      </c>
      <c r="G27" s="84"/>
      <c r="H27" s="78" t="s">
        <v>90</v>
      </c>
      <c r="I27" s="14" t="s">
        <v>99</v>
      </c>
      <c r="J27" s="15"/>
      <c r="K27" s="15"/>
      <c r="L27" s="15"/>
      <c r="M27" s="16"/>
      <c r="N27" s="85" t="s">
        <v>90</v>
      </c>
      <c r="O27" s="18" t="s">
        <v>100</v>
      </c>
      <c r="P27" s="86" t="s">
        <v>101</v>
      </c>
      <c r="Q27" s="87"/>
      <c r="R27" s="87"/>
      <c r="S27" s="88"/>
      <c r="T27" s="7"/>
      <c r="U27" s="7"/>
      <c r="V27" s="7"/>
      <c r="W27" s="7"/>
      <c r="X27" s="7"/>
      <c r="Y27" s="7"/>
      <c r="Z27" s="7"/>
      <c r="AA27" s="7"/>
      <c r="AB27" s="7"/>
      <c r="AC27" s="7"/>
      <c r="AD27" s="7"/>
      <c r="AE27" s="7"/>
      <c r="AF27" s="7"/>
    </row>
    <row r="28" ht="132.75" customHeight="1">
      <c r="A28" s="65"/>
      <c r="B28" s="67" t="s">
        <v>102</v>
      </c>
      <c r="C28" s="67" t="s">
        <v>103</v>
      </c>
      <c r="D28" s="68" t="s">
        <v>104</v>
      </c>
      <c r="E28" s="68" t="s">
        <v>105</v>
      </c>
      <c r="F28" s="89" t="s">
        <v>106</v>
      </c>
      <c r="G28" s="90"/>
      <c r="H28" s="91">
        <v>0.01</v>
      </c>
      <c r="I28" s="71"/>
      <c r="J28" s="92">
        <v>1.73306538E8</v>
      </c>
      <c r="K28" s="92">
        <v>2.28449811E8</v>
      </c>
      <c r="L28" s="48">
        <f>1-(K28/J28)*$T$22</f>
        <v>-0.3181834548</v>
      </c>
      <c r="M28" s="72"/>
      <c r="N28" s="93">
        <f>(L28/H28)</f>
        <v>-31.81834548</v>
      </c>
      <c r="O28" s="94" t="s">
        <v>107</v>
      </c>
      <c r="P28" s="95" t="s">
        <v>108</v>
      </c>
      <c r="Q28" s="74"/>
      <c r="R28" s="74"/>
      <c r="S28" s="75"/>
      <c r="T28" s="7"/>
      <c r="U28" s="7"/>
      <c r="V28" s="7"/>
      <c r="W28" s="7"/>
      <c r="X28" s="7"/>
      <c r="Y28" s="7"/>
      <c r="Z28" s="7"/>
      <c r="AA28" s="7"/>
      <c r="AB28" s="7"/>
      <c r="AC28" s="7"/>
      <c r="AD28" s="7"/>
      <c r="AE28" s="7"/>
      <c r="AF28" s="7"/>
    </row>
    <row r="29" ht="72.0" customHeight="1">
      <c r="A29" s="55" t="s">
        <v>109</v>
      </c>
      <c r="B29" s="77" t="s">
        <v>110</v>
      </c>
      <c r="C29" s="77" t="s">
        <v>111</v>
      </c>
      <c r="D29" s="96" t="s">
        <v>112</v>
      </c>
      <c r="E29" s="96" t="s">
        <v>113</v>
      </c>
      <c r="F29" s="97" t="s">
        <v>114</v>
      </c>
      <c r="G29" s="77" t="s">
        <v>115</v>
      </c>
      <c r="H29" s="98" t="s">
        <v>90</v>
      </c>
      <c r="I29" s="99" t="s">
        <v>116</v>
      </c>
      <c r="J29" s="100"/>
      <c r="K29" s="100"/>
      <c r="L29" s="100"/>
      <c r="M29" s="101"/>
      <c r="N29" s="102" t="s">
        <v>90</v>
      </c>
      <c r="O29" s="103" t="s">
        <v>117</v>
      </c>
      <c r="P29" s="104" t="s">
        <v>118</v>
      </c>
      <c r="Q29" s="53"/>
      <c r="R29" s="53"/>
      <c r="S29" s="54"/>
      <c r="T29" s="7"/>
      <c r="U29" s="7"/>
      <c r="V29" s="7"/>
      <c r="W29" s="7"/>
      <c r="X29" s="7"/>
      <c r="Y29" s="7"/>
      <c r="Z29" s="7"/>
      <c r="AA29" s="7"/>
      <c r="AB29" s="7"/>
      <c r="AC29" s="7"/>
      <c r="AD29" s="7"/>
      <c r="AE29" s="7"/>
      <c r="AF29" s="7"/>
    </row>
    <row r="30" ht="110.25" customHeight="1">
      <c r="A30" s="105" t="s">
        <v>119</v>
      </c>
      <c r="B30" s="13" t="s">
        <v>120</v>
      </c>
      <c r="C30" s="13" t="s">
        <v>121</v>
      </c>
      <c r="D30" s="83" t="s">
        <v>122</v>
      </c>
      <c r="E30" s="83" t="s">
        <v>123</v>
      </c>
      <c r="F30" s="5" t="s">
        <v>124</v>
      </c>
      <c r="G30" s="106" t="s">
        <v>125</v>
      </c>
      <c r="H30" s="107">
        <v>1.0E-4</v>
      </c>
      <c r="I30" s="6"/>
      <c r="J30" s="108">
        <v>1.427079E7</v>
      </c>
      <c r="K30" s="108">
        <v>1.6093331E7</v>
      </c>
      <c r="L30" s="109">
        <f>1-(K30/J30)*($T$22)</f>
        <v>-0.12771129</v>
      </c>
      <c r="M30" s="6"/>
      <c r="N30" s="110">
        <f>(L30/H30)</f>
        <v>-1277.1129</v>
      </c>
      <c r="O30" s="78" t="s">
        <v>126</v>
      </c>
      <c r="P30" s="111" t="s">
        <v>127</v>
      </c>
      <c r="Q30" s="63"/>
      <c r="R30" s="63"/>
      <c r="S30" s="64"/>
      <c r="T30" s="7"/>
      <c r="U30" s="7"/>
      <c r="V30" s="7"/>
      <c r="W30" s="7"/>
      <c r="X30" s="7"/>
      <c r="Y30" s="7"/>
      <c r="Z30" s="7"/>
      <c r="AA30" s="7"/>
      <c r="AB30" s="7"/>
      <c r="AC30" s="7"/>
      <c r="AD30" s="7"/>
      <c r="AE30" s="7"/>
      <c r="AF30" s="7"/>
    </row>
    <row r="31" ht="66.0" customHeight="1">
      <c r="A31" s="112"/>
      <c r="B31" s="13" t="s">
        <v>128</v>
      </c>
      <c r="C31" s="13" t="s">
        <v>129</v>
      </c>
      <c r="D31" s="83" t="s">
        <v>130</v>
      </c>
      <c r="E31" s="83" t="s">
        <v>131</v>
      </c>
      <c r="F31" s="5" t="s">
        <v>132</v>
      </c>
      <c r="G31" s="112"/>
      <c r="H31" s="78" t="s">
        <v>90</v>
      </c>
      <c r="I31" s="14" t="s">
        <v>133</v>
      </c>
      <c r="J31" s="15"/>
      <c r="K31" s="15"/>
      <c r="L31" s="15"/>
      <c r="M31" s="16"/>
      <c r="N31" s="78" t="s">
        <v>90</v>
      </c>
      <c r="O31" s="5" t="s">
        <v>134</v>
      </c>
      <c r="P31" s="111" t="s">
        <v>135</v>
      </c>
      <c r="Q31" s="74"/>
      <c r="R31" s="74"/>
      <c r="S31" s="75"/>
      <c r="T31" s="7"/>
      <c r="U31" s="7"/>
      <c r="V31" s="7"/>
      <c r="W31" s="7"/>
      <c r="X31" s="7"/>
      <c r="Y31" s="7"/>
      <c r="Z31" s="7"/>
      <c r="AA31" s="7"/>
      <c r="AB31" s="7"/>
      <c r="AC31" s="7"/>
      <c r="AD31" s="7"/>
      <c r="AE31" s="7"/>
      <c r="AF31" s="7"/>
    </row>
    <row r="32" ht="11.2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ht="11.2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ht="11.2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row>
    <row r="35" ht="11.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ht="11.2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ht="11.2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ht="11.2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ht="11.2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ht="11.2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ht="11.2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ht="11.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ht="11.2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ht="11.2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ht="11.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ht="11.2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ht="11.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ht="11.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ht="11.2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ht="11.2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ht="11.2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ht="11.2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ht="11.2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ht="11.2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ht="11.2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ht="11.2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ht="11.2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ht="11.2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ht="11.2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row>
    <row r="60" ht="11.2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ht="11.2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ht="11.2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ht="11.2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ht="11.2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ht="11.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ht="11.2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ht="11.2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ht="11.2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ht="11.2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ht="11.2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ht="11.2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ht="11.2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ht="11.2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ht="11.2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ht="11.2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ht="11.2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ht="11.2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ht="11.2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ht="11.2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ht="11.2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ht="11.2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ht="11.2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ht="11.2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ht="11.2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ht="11.2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ht="11.2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ht="11.2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ht="11.2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ht="11.2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ht="11.2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ht="11.2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ht="11.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ht="11.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ht="11.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ht="11.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ht="11.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ht="11.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ht="11.2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ht="11.2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ht="11.2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ht="11.2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ht="11.2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ht="11.2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ht="11.2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ht="11.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ht="11.2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ht="11.2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ht="11.2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ht="11.2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ht="11.2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ht="11.2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ht="11.2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ht="11.2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ht="11.2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ht="11.2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ht="11.2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ht="11.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ht="11.2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ht="11.2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ht="11.2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ht="11.2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ht="11.2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ht="11.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ht="11.2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ht="11.2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ht="11.2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ht="11.2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ht="11.2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ht="11.2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ht="11.2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ht="11.2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ht="11.2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ht="11.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ht="11.2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ht="11.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ht="11.2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ht="11.2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ht="11.2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ht="11.2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ht="11.2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ht="11.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ht="11.2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ht="11.2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ht="11.2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ht="11.2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ht="11.2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ht="11.2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ht="11.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ht="11.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ht="11.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ht="11.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ht="11.2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ht="11.2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ht="11.2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ht="11.2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ht="11.2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ht="11.2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ht="11.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ht="11.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ht="11.2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ht="11.2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ht="11.2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ht="11.2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ht="11.2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ht="11.2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ht="11.2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ht="11.2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ht="11.2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ht="11.2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ht="11.2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ht="11.2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ht="11.2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ht="11.2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ht="11.2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ht="11.2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ht="11.2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ht="11.2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ht="11.2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ht="11.2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ht="11.2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ht="11.2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ht="11.2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ht="11.2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ht="11.2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ht="11.2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ht="11.2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ht="11.2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ht="11.2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ht="11.2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ht="11.2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ht="11.2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ht="11.2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ht="11.2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ht="11.2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ht="11.2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ht="11.2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ht="11.2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ht="11.2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ht="11.2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ht="11.2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ht="11.2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ht="11.2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ht="11.2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ht="11.2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ht="11.2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ht="11.2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ht="11.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ht="11.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ht="11.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ht="11.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ht="11.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ht="11.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ht="11.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ht="11.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ht="11.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ht="11.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ht="11.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ht="11.2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ht="11.2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ht="11.2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ht="11.2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ht="11.2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ht="11.2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ht="11.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ht="11.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ht="11.2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ht="11.2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ht="11.2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ht="11.2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ht="11.2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ht="11.2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ht="11.2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ht="11.2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ht="11.2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ht="11.2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ht="11.2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ht="11.2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ht="11.2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ht="11.2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ht="11.2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ht="11.2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ht="11.2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ht="11.2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ht="11.2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ht="11.2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ht="11.2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ht="11.2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ht="11.2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ht="11.2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ht="11.2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ht="11.2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ht="11.2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ht="11.2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ht="11.2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ht="11.2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ht="11.2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ht="11.2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ht="11.2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ht="11.2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ht="11.2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ht="11.2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ht="11.2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ht="11.2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ht="11.2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ht="11.2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ht="11.2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ht="11.2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ht="11.2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ht="11.2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ht="11.2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ht="11.2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ht="11.2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ht="11.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ht="11.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ht="11.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ht="11.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ht="11.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ht="11.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ht="11.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ht="11.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ht="11.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ht="11.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ht="11.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ht="11.2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ht="11.2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ht="11.2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ht="11.2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ht="11.2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ht="11.2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ht="11.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ht="11.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ht="11.2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ht="11.2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ht="11.2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ht="11.2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ht="11.2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ht="11.2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ht="11.2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ht="11.2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ht="11.2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ht="11.2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ht="11.2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ht="11.2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ht="11.2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ht="11.2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ht="11.2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ht="11.2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ht="11.2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ht="11.2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ht="11.2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ht="11.2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ht="11.2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ht="11.2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ht="11.2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ht="11.2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ht="11.2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ht="11.2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ht="11.2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ht="11.2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ht="11.2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ht="11.2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ht="11.2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ht="11.2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ht="11.2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ht="11.2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ht="11.2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ht="11.2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ht="11.2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ht="11.2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ht="11.2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ht="11.2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ht="11.2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ht="11.2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ht="11.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ht="11.2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ht="11.2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ht="11.2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ht="11.2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ht="11.2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ht="11.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ht="11.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ht="11.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ht="11.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ht="11.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ht="11.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ht="11.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ht="11.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ht="11.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ht="11.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ht="11.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ht="11.2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ht="11.2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ht="11.2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ht="11.2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ht="11.2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ht="11.2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ht="11.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ht="11.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ht="11.2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ht="11.2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ht="11.2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ht="11.2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ht="11.2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ht="11.2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ht="11.2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ht="11.2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ht="11.2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ht="11.2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ht="11.2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ht="11.2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ht="11.2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ht="11.2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ht="11.2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ht="11.2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ht="11.2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ht="11.2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ht="11.2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ht="11.2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ht="11.2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ht="11.2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ht="11.2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ht="11.2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ht="11.2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ht="11.2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ht="11.2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ht="11.2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ht="11.2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ht="11.2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ht="11.2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ht="11.2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ht="11.2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ht="11.2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ht="11.2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ht="11.2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ht="11.2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ht="11.2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ht="11.2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ht="11.2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ht="11.2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ht="11.2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ht="11.2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ht="11.2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ht="11.2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ht="11.2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ht="11.2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ht="11.2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ht="11.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ht="11.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ht="11.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ht="11.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ht="11.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ht="11.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ht="11.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ht="11.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ht="11.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ht="11.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ht="11.2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ht="11.2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ht="11.2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ht="11.2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ht="11.2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ht="11.2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ht="11.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ht="11.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ht="11.2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ht="11.2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ht="11.2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ht="11.2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ht="11.2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ht="11.2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ht="11.2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ht="11.2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ht="11.2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ht="11.2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ht="11.2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ht="11.2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ht="11.2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38" ht="11.2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row>
    <row r="439" ht="11.2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row>
    <row r="440" ht="11.2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row>
    <row r="441" ht="11.2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row>
    <row r="442" ht="11.2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row>
    <row r="443" ht="11.2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row>
    <row r="444" ht="11.2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row>
    <row r="445" ht="11.2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row>
    <row r="446" ht="11.2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row>
    <row r="447" ht="11.2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row>
    <row r="448" ht="11.2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row>
    <row r="449" ht="11.2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row>
    <row r="450" ht="11.2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row>
    <row r="451" ht="11.2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row>
    <row r="452" ht="11.2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row>
    <row r="453" ht="11.2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row>
    <row r="454" ht="11.2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row>
    <row r="455" ht="11.2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row>
    <row r="456" ht="11.2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row>
    <row r="457" ht="11.2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row>
    <row r="458" ht="11.2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row>
    <row r="459" ht="11.2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row>
    <row r="460" ht="11.2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row>
    <row r="461" ht="11.2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row>
    <row r="462" ht="11.2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row>
    <row r="463" ht="11.2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row>
    <row r="464" ht="11.2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row>
    <row r="465" ht="11.2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row>
    <row r="466" ht="11.2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row>
    <row r="467" ht="11.2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row>
    <row r="468" ht="11.2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row>
    <row r="469" ht="11.2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row>
    <row r="470" ht="11.2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row>
    <row r="471" ht="11.2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row>
    <row r="472" ht="11.2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row>
    <row r="473" ht="11.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row>
    <row r="474" ht="11.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row>
    <row r="475" ht="11.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row>
    <row r="476" ht="11.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row>
    <row r="477" ht="11.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row>
    <row r="478" ht="11.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row>
    <row r="479" ht="11.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row>
    <row r="480" ht="11.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row>
    <row r="481" ht="11.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row>
    <row r="482" ht="11.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row>
    <row r="483" ht="11.2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row>
    <row r="484" ht="11.2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row>
    <row r="485" ht="11.2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row>
    <row r="486" ht="11.2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row>
    <row r="487" ht="11.2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row>
    <row r="488" ht="11.2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row>
    <row r="489" ht="11.2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row>
    <row r="490" ht="11.2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row>
    <row r="491" ht="11.2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row>
    <row r="492" ht="11.2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row>
    <row r="493" ht="11.2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row>
    <row r="494" ht="11.2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row>
    <row r="495" ht="11.2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row>
    <row r="496" ht="11.2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row>
    <row r="497" ht="11.2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row>
    <row r="498" ht="11.2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row>
    <row r="499" ht="11.2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row>
    <row r="500" ht="11.2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row>
    <row r="501" ht="11.2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row>
    <row r="502" ht="11.2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row>
    <row r="503" ht="11.2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row>
    <row r="504" ht="11.2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row>
    <row r="505" ht="11.2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row>
    <row r="506" ht="11.2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row>
    <row r="507" ht="11.2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row>
    <row r="508" ht="11.2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row>
    <row r="509" ht="11.2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row>
    <row r="510" ht="11.2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row>
    <row r="511" ht="11.2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row>
    <row r="512" ht="11.2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row>
    <row r="513" ht="11.2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row>
    <row r="514" ht="11.2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row>
    <row r="515" ht="11.2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row>
    <row r="516" ht="11.2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row>
    <row r="517" ht="11.2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row>
    <row r="518" ht="11.2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row>
    <row r="519" ht="11.2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row>
    <row r="520" ht="11.2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row>
    <row r="521" ht="11.2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row>
    <row r="522" ht="11.2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row>
    <row r="523" ht="11.2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row>
    <row r="524" ht="11.2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row>
    <row r="525" ht="11.2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row>
    <row r="526" ht="11.2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row>
    <row r="527" ht="11.2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row>
    <row r="528" ht="11.2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row>
    <row r="529" ht="11.2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row>
    <row r="530" ht="11.2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row>
    <row r="531" ht="11.2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row>
    <row r="532" ht="11.2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row>
    <row r="533" ht="11.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row>
    <row r="534" ht="11.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row>
    <row r="535" ht="11.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row>
    <row r="536" ht="11.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row>
    <row r="537" ht="11.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row>
    <row r="538" ht="11.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row>
    <row r="539" ht="11.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row>
    <row r="540" ht="11.2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row>
    <row r="541" ht="11.2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row>
    <row r="542" ht="11.2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row>
    <row r="543" ht="11.2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row>
    <row r="544" ht="11.2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row>
    <row r="545" ht="11.2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row>
    <row r="546" ht="11.2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row>
    <row r="547" ht="11.2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row>
    <row r="548" ht="11.2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row>
    <row r="549" ht="11.2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row>
    <row r="550" ht="11.2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row>
    <row r="551" ht="11.2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row>
    <row r="552" ht="11.2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row>
    <row r="553" ht="11.2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row>
    <row r="554" ht="11.2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row>
    <row r="555" ht="11.2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row>
    <row r="556" ht="11.2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row>
    <row r="557" ht="11.2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row>
    <row r="558" ht="11.2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row>
    <row r="559" ht="11.2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row>
    <row r="560" ht="11.2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row>
    <row r="561" ht="11.2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row>
    <row r="562" ht="11.2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row>
    <row r="563" ht="11.2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row>
    <row r="564" ht="11.2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row>
    <row r="565" ht="11.2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row>
    <row r="566" ht="11.2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row>
    <row r="567" ht="11.2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row>
    <row r="568" ht="11.2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row>
    <row r="569" ht="11.2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row>
    <row r="570" ht="11.2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row>
    <row r="571" ht="11.2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row>
    <row r="572" ht="11.2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row>
    <row r="573" ht="11.2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row>
    <row r="574" ht="11.2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row>
    <row r="575" ht="11.2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row>
    <row r="576" ht="11.2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row>
    <row r="577" ht="11.2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row>
    <row r="578" ht="11.2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row>
    <row r="579" ht="11.2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row>
    <row r="580" ht="11.2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row>
    <row r="581" ht="11.2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row>
    <row r="582" ht="11.2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row>
    <row r="583" ht="11.2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row>
    <row r="584" ht="11.2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row>
    <row r="585" ht="11.2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row>
    <row r="586" ht="11.2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row>
    <row r="587" ht="11.2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row>
    <row r="588" ht="11.2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row>
    <row r="589" ht="11.2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row>
    <row r="590" ht="11.2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row>
    <row r="591" ht="11.2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row>
    <row r="592" ht="11.2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row>
    <row r="593" ht="11.2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row>
    <row r="594" ht="11.2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row>
    <row r="595" ht="11.2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row>
    <row r="596" ht="11.2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row>
    <row r="597" ht="11.2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row>
    <row r="598" ht="11.2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row>
    <row r="599" ht="11.2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row>
    <row r="600" ht="11.2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row>
    <row r="601" ht="11.2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row>
    <row r="602" ht="11.2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row>
    <row r="603" ht="11.2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row>
    <row r="604" ht="11.2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row>
    <row r="605" ht="11.2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row>
    <row r="606" ht="11.2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row>
    <row r="607" ht="11.2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row>
    <row r="608" ht="11.2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row>
    <row r="609" ht="11.2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row>
    <row r="610" ht="11.2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row>
    <row r="611" ht="11.2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row>
    <row r="612" ht="11.2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row>
    <row r="613" ht="11.2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row>
    <row r="614" ht="11.2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row>
    <row r="615" ht="11.2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row>
    <row r="616" ht="11.2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row>
    <row r="617" ht="11.2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row>
    <row r="618" ht="11.2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row>
    <row r="619" ht="11.2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row>
    <row r="620" ht="11.2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row>
    <row r="621" ht="11.2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row>
    <row r="622" ht="11.2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row>
    <row r="623" ht="11.2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row>
    <row r="624" ht="11.2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row>
    <row r="625" ht="11.2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row>
    <row r="626" ht="11.2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row>
    <row r="627" ht="11.2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row>
    <row r="628" ht="11.2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row>
    <row r="629" ht="11.2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row>
    <row r="630" ht="11.2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row>
    <row r="631" ht="11.2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row>
    <row r="632" ht="11.2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row>
    <row r="633" ht="11.2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row>
    <row r="634" ht="11.2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row>
    <row r="635" ht="11.2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row>
    <row r="636" ht="11.2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row>
    <row r="637" ht="11.2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row>
    <row r="638" ht="11.2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row>
    <row r="639" ht="11.2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row>
    <row r="640" ht="11.2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row>
    <row r="641" ht="11.2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row>
    <row r="642" ht="11.2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row>
    <row r="643" ht="11.2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row>
    <row r="644" ht="11.2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row>
    <row r="645" ht="11.2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row>
    <row r="646" ht="11.2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row>
    <row r="647" ht="11.2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row>
    <row r="648" ht="11.2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row>
    <row r="649" ht="11.2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row>
    <row r="650" ht="11.2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row>
    <row r="651" ht="11.2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row>
    <row r="652" ht="11.2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row>
    <row r="653" ht="11.2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row>
    <row r="654" ht="11.2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row>
    <row r="655" ht="11.2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row>
    <row r="656" ht="11.2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row>
    <row r="657" ht="11.2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row>
    <row r="658" ht="11.2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row>
    <row r="659" ht="11.2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row>
    <row r="660" ht="11.2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row>
    <row r="661" ht="11.2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row>
    <row r="662" ht="11.2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row>
    <row r="663" ht="11.2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row>
    <row r="664" ht="11.2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row>
    <row r="665" ht="11.2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row>
    <row r="666" ht="11.2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row>
    <row r="667" ht="11.2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row>
    <row r="668" ht="11.2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row>
    <row r="669" ht="11.2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row>
    <row r="670" ht="11.2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row>
    <row r="671" ht="11.2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row>
    <row r="672" ht="11.2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row>
    <row r="673" ht="11.2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row>
    <row r="674" ht="11.2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row>
    <row r="675" ht="11.2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row>
    <row r="676" ht="11.2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row>
    <row r="677" ht="11.2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row>
    <row r="678" ht="11.2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row>
    <row r="679" ht="11.2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row>
    <row r="680" ht="11.2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row>
    <row r="681" ht="11.2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row>
    <row r="682" ht="11.2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row>
    <row r="683" ht="11.2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row>
    <row r="684" ht="11.2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row>
    <row r="685" ht="11.2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row>
    <row r="686" ht="11.2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row>
    <row r="687" ht="11.2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row>
    <row r="688" ht="11.2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row>
    <row r="689" ht="11.2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row>
    <row r="690" ht="11.2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row>
    <row r="691" ht="11.2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row>
    <row r="692" ht="11.2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row>
    <row r="693" ht="11.2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row>
    <row r="694" ht="11.2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row>
    <row r="695" ht="11.2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row>
    <row r="696" ht="11.2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row>
    <row r="697" ht="11.2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row>
    <row r="698" ht="11.2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row>
    <row r="699" ht="11.2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row>
    <row r="700" ht="11.2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row>
    <row r="701" ht="11.2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row>
    <row r="702" ht="11.2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row>
    <row r="703" ht="11.2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row>
    <row r="704" ht="11.2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row>
    <row r="705" ht="11.2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row>
    <row r="706" ht="11.2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row>
    <row r="707" ht="11.2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row>
    <row r="708" ht="11.2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row>
    <row r="709" ht="11.2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row>
    <row r="710" ht="11.2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row>
    <row r="711" ht="11.2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row>
    <row r="712" ht="11.2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row>
    <row r="713" ht="11.2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row>
    <row r="714" ht="11.2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row>
    <row r="715" ht="11.2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row>
    <row r="716" ht="11.2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row>
    <row r="717" ht="11.2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row>
    <row r="718" ht="11.2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row>
    <row r="719" ht="11.2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row>
    <row r="720" ht="11.2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row>
    <row r="721" ht="11.2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row>
    <row r="722" ht="11.2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row>
    <row r="723" ht="11.2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row>
    <row r="724" ht="11.2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row>
    <row r="725" ht="11.2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row>
    <row r="726" ht="11.2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row>
    <row r="727" ht="11.2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row>
    <row r="728" ht="11.2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row>
    <row r="729" ht="11.2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row>
    <row r="730" ht="11.2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row>
    <row r="731" ht="11.2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row>
    <row r="732" ht="11.2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row>
    <row r="733" ht="11.2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row>
    <row r="734" ht="11.2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row>
    <row r="735" ht="11.2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row>
    <row r="736" ht="11.2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row>
    <row r="737" ht="11.2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row>
    <row r="738" ht="11.2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row>
    <row r="739" ht="11.2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row>
    <row r="740" ht="11.2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row>
    <row r="741" ht="11.2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row>
    <row r="742" ht="11.2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row>
    <row r="743" ht="11.2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row>
    <row r="744" ht="11.2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row>
    <row r="745" ht="11.2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row>
    <row r="746" ht="11.2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row>
    <row r="747" ht="11.2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row>
    <row r="748" ht="11.2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row>
    <row r="749" ht="11.2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row>
    <row r="750" ht="11.2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row>
    <row r="751" ht="11.2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row>
    <row r="752" ht="11.2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row>
    <row r="753" ht="11.2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row>
    <row r="754" ht="11.2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row>
    <row r="755" ht="11.2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row>
    <row r="756" ht="11.2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row>
    <row r="757" ht="11.2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row>
    <row r="758" ht="11.2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row>
    <row r="759" ht="11.2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row>
    <row r="760" ht="11.2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row>
    <row r="761" ht="11.2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row>
    <row r="762" ht="11.2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row>
    <row r="763" ht="11.2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row>
    <row r="764" ht="11.2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row>
    <row r="765" ht="11.2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row>
    <row r="766" ht="11.2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row>
    <row r="767" ht="11.2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row>
    <row r="768" ht="11.2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row>
    <row r="769" ht="11.2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row>
    <row r="770" ht="11.2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row>
    <row r="771" ht="11.2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row>
    <row r="772" ht="11.2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row>
    <row r="773" ht="11.2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row>
    <row r="774" ht="11.2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row>
    <row r="775" ht="11.2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row>
    <row r="776" ht="11.2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row>
    <row r="777" ht="11.2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row>
    <row r="778" ht="11.2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row>
    <row r="779" ht="11.2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row>
    <row r="780" ht="11.2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row>
    <row r="781" ht="11.2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row>
    <row r="782" ht="11.2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row>
    <row r="783" ht="11.2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row>
    <row r="784" ht="11.2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row>
    <row r="785" ht="11.2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row>
    <row r="786" ht="11.2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row>
    <row r="787" ht="11.2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row>
    <row r="788" ht="11.2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row>
    <row r="789" ht="11.2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row>
    <row r="790" ht="11.2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row>
    <row r="791" ht="11.2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row>
    <row r="792" ht="11.2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row>
    <row r="793" ht="11.2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row>
    <row r="794" ht="11.2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row>
    <row r="795" ht="11.2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row>
    <row r="796" ht="11.2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row>
    <row r="797" ht="11.2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row>
    <row r="798" ht="11.2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row>
    <row r="799" ht="11.2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row>
    <row r="800" ht="11.2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row>
    <row r="801" ht="11.2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row>
    <row r="802" ht="11.2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row>
    <row r="803" ht="11.2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row>
    <row r="804" ht="11.2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row>
    <row r="805" ht="11.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row>
    <row r="806" ht="11.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row>
    <row r="807" ht="11.2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row>
    <row r="808" ht="11.2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row>
    <row r="809" ht="11.2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row>
    <row r="810" ht="11.2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row>
    <row r="811" ht="11.2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row>
    <row r="812" ht="11.2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row>
    <row r="813" ht="11.2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row>
    <row r="814" ht="11.2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row>
    <row r="815" ht="11.2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row>
    <row r="816" ht="11.2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row>
    <row r="817" ht="11.2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row>
    <row r="818" ht="11.2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row>
    <row r="819" ht="11.2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row>
    <row r="820" ht="11.2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row>
    <row r="821" ht="11.2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row>
    <row r="822" ht="11.2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row>
    <row r="823" ht="11.2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row>
    <row r="824" ht="11.2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row>
    <row r="825" ht="11.2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row>
    <row r="826" ht="11.2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row>
    <row r="827" ht="11.2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row>
    <row r="828" ht="11.2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row>
    <row r="829" ht="11.2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row>
    <row r="830" ht="11.2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row>
    <row r="831" ht="11.2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row>
    <row r="832" ht="11.2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row>
    <row r="833" ht="11.2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row>
    <row r="834" ht="11.2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row>
    <row r="835" ht="11.2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row>
    <row r="836" ht="11.2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row>
    <row r="837" ht="11.2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row>
    <row r="838" ht="11.2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row>
    <row r="839" ht="11.2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row>
    <row r="840" ht="11.2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row>
    <row r="841" ht="11.2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row>
    <row r="842" ht="11.2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row>
    <row r="843" ht="11.2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row>
    <row r="844" ht="11.2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row>
    <row r="845" ht="11.2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row>
    <row r="846" ht="11.2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row>
    <row r="847" ht="11.2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row>
    <row r="848" ht="11.2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row>
    <row r="849" ht="11.2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row>
    <row r="850" ht="11.2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row>
    <row r="851" ht="11.2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row>
    <row r="852" ht="11.2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row>
    <row r="853" ht="11.2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row>
    <row r="854" ht="11.2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row>
    <row r="855" ht="11.2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row>
    <row r="856" ht="11.2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row>
    <row r="857" ht="11.2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row>
    <row r="858" ht="11.2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row>
    <row r="859" ht="11.2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row>
    <row r="860" ht="11.2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row>
    <row r="861" ht="11.2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row>
    <row r="862" ht="11.2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row>
    <row r="863" ht="11.2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row>
    <row r="864" ht="11.2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row>
    <row r="865" ht="11.2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row>
    <row r="866" ht="11.2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row>
    <row r="867" ht="11.2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row>
    <row r="868" ht="11.2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row>
    <row r="869" ht="11.2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row>
    <row r="870" ht="11.2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row>
    <row r="871" ht="11.2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row>
    <row r="872" ht="11.2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row>
    <row r="873" ht="11.2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row>
    <row r="874" ht="11.2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row>
    <row r="875" ht="11.2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row>
    <row r="876" ht="11.2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row>
    <row r="877" ht="11.2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row>
    <row r="878" ht="11.2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row>
    <row r="879" ht="11.2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row>
    <row r="880" ht="11.2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row>
    <row r="881" ht="11.2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row>
    <row r="882" ht="11.2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row>
    <row r="883" ht="11.2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row>
    <row r="884" ht="11.2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row>
    <row r="885" ht="11.2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row>
    <row r="886" ht="11.2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row>
    <row r="887" ht="11.2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row>
    <row r="888" ht="11.2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row>
    <row r="889" ht="11.2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row>
    <row r="890" ht="11.2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row>
    <row r="891" ht="11.2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row>
    <row r="892" ht="11.2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row>
    <row r="893" ht="11.2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row>
    <row r="894" ht="11.2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row>
    <row r="895" ht="11.2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row>
    <row r="896" ht="11.2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row>
    <row r="897" ht="11.2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row>
    <row r="898" ht="11.2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row>
    <row r="899" ht="11.2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row>
    <row r="900" ht="11.2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row>
    <row r="901" ht="11.2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row>
    <row r="902" ht="11.2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row>
    <row r="903" ht="11.2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row>
    <row r="904" ht="11.2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row>
    <row r="905" ht="11.2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row>
    <row r="906" ht="11.2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row>
    <row r="907" ht="11.2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row>
    <row r="908" ht="11.2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row>
    <row r="909" ht="11.2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row>
    <row r="910" ht="11.2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row>
    <row r="911" ht="11.2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row>
    <row r="912" ht="11.2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row>
    <row r="913" ht="11.2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row>
    <row r="914" ht="11.2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row>
    <row r="915" ht="11.2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row>
    <row r="916" ht="11.2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row>
    <row r="917" ht="11.2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row>
    <row r="918" ht="11.2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row>
    <row r="919" ht="11.2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row>
    <row r="920" ht="11.2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row>
    <row r="921" ht="11.2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row>
    <row r="922" ht="11.2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row>
    <row r="923" ht="11.2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row>
    <row r="924" ht="11.2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row>
    <row r="925" ht="11.2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row>
    <row r="926" ht="11.2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row>
    <row r="927" ht="11.2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row>
    <row r="928" ht="11.2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row>
    <row r="929" ht="11.2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row>
    <row r="930" ht="11.2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row>
    <row r="931" ht="11.2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row>
    <row r="932" ht="11.2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row>
    <row r="933" ht="11.2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row>
    <row r="934" ht="11.2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row>
    <row r="935" ht="11.2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row>
    <row r="936" ht="11.2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row>
    <row r="937" ht="11.2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row>
    <row r="938" ht="11.2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row>
    <row r="939" ht="11.2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row>
    <row r="940" ht="11.2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row>
    <row r="941" ht="11.2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row>
    <row r="942" ht="11.2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row>
    <row r="943" ht="11.2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row>
    <row r="944" ht="11.2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row>
    <row r="945" ht="11.2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row>
    <row r="946" ht="11.2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row>
    <row r="947" ht="11.2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row>
    <row r="948" ht="11.2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row>
    <row r="949" ht="11.2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row>
    <row r="950" ht="11.2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row>
    <row r="951" ht="11.2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row>
    <row r="952" ht="11.2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row>
    <row r="953" ht="11.2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row>
    <row r="954" ht="11.2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row>
    <row r="955" ht="11.2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row>
    <row r="956" ht="11.2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row>
    <row r="957" ht="11.2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row>
    <row r="958" ht="11.2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row>
    <row r="959" ht="11.2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row>
    <row r="960" ht="11.2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row>
    <row r="961" ht="11.2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row>
    <row r="962" ht="11.2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row>
    <row r="963" ht="11.2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row>
    <row r="964" ht="11.2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row>
    <row r="965" ht="11.2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row>
    <row r="966" ht="11.2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row>
    <row r="967" ht="11.2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row>
    <row r="968" ht="11.2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row>
    <row r="969" ht="11.2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row>
    <row r="970" ht="11.2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row>
    <row r="971" ht="11.2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row>
    <row r="972" ht="11.2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row>
    <row r="973" ht="11.2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row>
    <row r="974" ht="11.2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row>
    <row r="975" ht="11.2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row>
    <row r="976" ht="11.2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row>
    <row r="977" ht="11.2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row>
    <row r="978" ht="11.2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row>
    <row r="979" ht="11.2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row>
    <row r="980" ht="11.2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row>
    <row r="981" ht="11.2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row>
    <row r="982" ht="11.2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row>
    <row r="983" ht="11.2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row>
    <row r="984" ht="11.2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row>
    <row r="985" ht="11.2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row>
    <row r="986" ht="11.2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row>
    <row r="987" ht="11.2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row>
    <row r="988" ht="11.2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row>
    <row r="989" ht="11.2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row>
    <row r="990" ht="11.2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row>
    <row r="991" ht="11.2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row>
    <row r="992" ht="11.2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row>
    <row r="993" ht="11.2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row>
    <row r="994" ht="11.2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row>
    <row r="995" ht="11.2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row>
    <row r="996" ht="11.2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row>
    <row r="997" ht="11.2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row>
    <row r="998" ht="11.2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row>
    <row r="999" ht="11.2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row>
    <row r="1000" ht="11.2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row>
    <row r="1001" ht="11.2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row>
  </sheetData>
  <mergeCells count="30">
    <mergeCell ref="A1:E3"/>
    <mergeCell ref="F1:I2"/>
    <mergeCell ref="F3:I3"/>
    <mergeCell ref="B4:O4"/>
    <mergeCell ref="B5:O5"/>
    <mergeCell ref="B6:O6"/>
    <mergeCell ref="B7:O7"/>
    <mergeCell ref="B8:O8"/>
    <mergeCell ref="A9:O9"/>
    <mergeCell ref="B10:O10"/>
    <mergeCell ref="B11:O11"/>
    <mergeCell ref="B12:O12"/>
    <mergeCell ref="B13:O13"/>
    <mergeCell ref="B14:O14"/>
    <mergeCell ref="B15:O15"/>
    <mergeCell ref="B16:O16"/>
    <mergeCell ref="A17:O17"/>
    <mergeCell ref="A18:O18"/>
    <mergeCell ref="A19:O19"/>
    <mergeCell ref="A20:O20"/>
    <mergeCell ref="I21:M21"/>
    <mergeCell ref="I29:M29"/>
    <mergeCell ref="I31:M31"/>
    <mergeCell ref="A24:A25"/>
    <mergeCell ref="A26:A28"/>
    <mergeCell ref="G26:G28"/>
    <mergeCell ref="I26:M26"/>
    <mergeCell ref="I27:M27"/>
    <mergeCell ref="A30:A31"/>
    <mergeCell ref="G30:G31"/>
  </mergeCells>
  <hyperlinks>
    <hyperlink r:id="rId1" ref="P26"/>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2023-03-08T21:26:24Z</dcterms:created>
  <dc:creator>Margarita</dc:creator>
</cp:coreProperties>
</file>